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amm\Desktop\Bando Gara\Tender CUAMM_OVCI\"/>
    </mc:Choice>
  </mc:AlternateContent>
  <bookViews>
    <workbookView xWindow="0" yWindow="0" windowWidth="20490" windowHeight="7755" tabRatio="805"/>
  </bookViews>
  <sheets>
    <sheet name="Instructions" sheetId="14" r:id="rId1"/>
    <sheet name="Lot 1" sheetId="4" r:id="rId2"/>
    <sheet name="Lot 2" sheetId="5" r:id="rId3"/>
    <sheet name="Lot 3" sheetId="6" r:id="rId4"/>
    <sheet name="Lot 4" sheetId="7" r:id="rId5"/>
    <sheet name="Lot 5" sheetId="8" r:id="rId6"/>
    <sheet name="Lot 6" sheetId="9" r:id="rId7"/>
    <sheet name="Lot 7" sheetId="10" r:id="rId8"/>
    <sheet name="Lot 8" sheetId="11" r:id="rId9"/>
    <sheet name="Lot 9" sheetId="12" r:id="rId10"/>
    <sheet name="Lot 10" sheetId="13" r:id="rId11"/>
    <sheet name="Lot 11 " sheetId="1" r:id="rId12"/>
    <sheet name="Lot 12 " sheetId="2" r:id="rId13"/>
    <sheet name="Lot 13" sheetId="3" r:id="rId14"/>
  </sheets>
  <definedNames>
    <definedName name="_xlnm.Print_Titles" localSheetId="11">'Lot 11 '!$3:$8</definedName>
    <definedName name="_xlnm.Print_Titles" localSheetId="12">'Lot 12 '!$3:$8</definedName>
    <definedName name="_xlnm.Print_Titles" localSheetId="13">'Lot 13'!$5:$8</definedName>
    <definedName name="_xlnm.Print_Titles" localSheetId="5">'Lot 5'!$5:$8</definedName>
    <definedName name="_xlnm.Print_Titles" localSheetId="6">'Lot 6'!$5:$8</definedName>
    <definedName name="_xlnm.Print_Titles" localSheetId="7">'Lot 7'!$5:$8</definedName>
    <definedName name="_xlnm.Print_Titles" localSheetId="9">'Lot 9'!$3:$8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3" l="1"/>
  <c r="H13" i="12"/>
  <c r="L14" i="10"/>
  <c r="L9" i="8" l="1"/>
  <c r="L57" i="2" l="1"/>
  <c r="L9" i="1"/>
  <c r="I9" i="13"/>
  <c r="H57" i="12"/>
  <c r="H9" i="12"/>
  <c r="H22" i="11"/>
  <c r="H9" i="11"/>
  <c r="L10" i="10"/>
  <c r="L9" i="9"/>
  <c r="H12" i="6"/>
  <c r="L10" i="8"/>
  <c r="L11" i="8"/>
  <c r="L209" i="8" s="1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9" i="3"/>
  <c r="L11" i="10"/>
  <c r="L12" i="10"/>
  <c r="L13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9" i="10"/>
  <c r="L60" i="10" s="1"/>
  <c r="L68" i="3" l="1"/>
  <c r="L91" i="9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8" i="2"/>
  <c r="L59" i="2"/>
  <c r="L60" i="2"/>
  <c r="L61" i="2"/>
  <c r="L62" i="2"/>
  <c r="L9" i="2"/>
  <c r="L63" i="2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I9" i="5"/>
  <c r="I16" i="5" s="1"/>
  <c r="H10" i="12"/>
  <c r="H11" i="12"/>
  <c r="H12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16" i="11"/>
  <c r="H17" i="11"/>
  <c r="H18" i="11"/>
  <c r="H19" i="11"/>
  <c r="H20" i="11"/>
  <c r="H21" i="11"/>
  <c r="H15" i="11"/>
  <c r="H9" i="7"/>
  <c r="H10" i="6"/>
  <c r="H11" i="6"/>
  <c r="H9" i="6"/>
  <c r="I10" i="5"/>
  <c r="I11" i="5"/>
  <c r="I12" i="5"/>
  <c r="I13" i="5"/>
  <c r="I14" i="5"/>
  <c r="I15" i="5"/>
  <c r="L10" i="4"/>
  <c r="L11" i="4"/>
  <c r="L12" i="4"/>
  <c r="L13" i="4"/>
  <c r="L14" i="4"/>
  <c r="L15" i="4"/>
  <c r="L16" i="4"/>
  <c r="L17" i="4"/>
  <c r="L18" i="4"/>
  <c r="L19" i="4"/>
  <c r="L20" i="4"/>
  <c r="L9" i="4"/>
  <c r="L21" i="4" l="1"/>
  <c r="L137" i="1"/>
</calcChain>
</file>

<file path=xl/sharedStrings.xml><?xml version="1.0" encoding="utf-8"?>
<sst xmlns="http://schemas.openxmlformats.org/spreadsheetml/2006/main" count="1974" uniqueCount="897">
  <si>
    <t>100 ml</t>
  </si>
  <si>
    <t>Packaging Requested</t>
  </si>
  <si>
    <t>Packaging Available</t>
  </si>
  <si>
    <t>Product Requested</t>
  </si>
  <si>
    <t>Product Offered</t>
  </si>
  <si>
    <t>Notes/ Remarks</t>
  </si>
  <si>
    <t>1.</t>
  </si>
  <si>
    <t>2.</t>
  </si>
  <si>
    <t>3.</t>
  </si>
  <si>
    <t>4.</t>
  </si>
  <si>
    <t>5.</t>
  </si>
  <si>
    <t>6.</t>
  </si>
  <si>
    <t>S/N</t>
  </si>
  <si>
    <t>7.</t>
  </si>
  <si>
    <t xml:space="preserve">Acetylsalicylic acid 300mg </t>
  </si>
  <si>
    <t>1000 tabs</t>
  </si>
  <si>
    <t>Albendazole 400 mg</t>
  </si>
  <si>
    <t>1000 cps</t>
  </si>
  <si>
    <t>Amlodipine 10 mg</t>
  </si>
  <si>
    <t>100 cps</t>
  </si>
  <si>
    <t>Amoxicillin 250mg</t>
  </si>
  <si>
    <t>Amoxicillin 500mg</t>
  </si>
  <si>
    <t>Ampicloxacillin 500mg</t>
  </si>
  <si>
    <t>Ampicloxacillin 125mg/5ml Syrup</t>
  </si>
  <si>
    <t>Anti-Haemorrhoid Cream 20g</t>
  </si>
  <si>
    <t>20 g</t>
  </si>
  <si>
    <t xml:space="preserve">Azithromycin Drops  </t>
  </si>
  <si>
    <t>15 ml</t>
  </si>
  <si>
    <t>Azithromycin 250mg</t>
  </si>
  <si>
    <t>6 cps</t>
  </si>
  <si>
    <t>Benzathine 2.4 Mega</t>
  </si>
  <si>
    <t>1 vial</t>
  </si>
  <si>
    <t>Benzyl benzoate, lotion 25%</t>
  </si>
  <si>
    <t>Benzylpenicillin 1 MIU</t>
  </si>
  <si>
    <t>Betamethazone 0.1% cream</t>
  </si>
  <si>
    <t>15 g</t>
  </si>
  <si>
    <t>7.5 ml</t>
  </si>
  <si>
    <t>Calamine lotion</t>
  </si>
  <si>
    <t>Carbamazepine 200mg</t>
  </si>
  <si>
    <t xml:space="preserve">Ceftriaxone 1g </t>
  </si>
  <si>
    <t>Chloramphenicol 250mg</t>
  </si>
  <si>
    <t>10 ml</t>
  </si>
  <si>
    <t>Chlorhydrate de Cetirizine</t>
  </si>
  <si>
    <t>Chlorpheniramine 10mg/ml Inj</t>
  </si>
  <si>
    <t>Chlorpheniramine 4mg</t>
  </si>
  <si>
    <t>Chlorpromazine 50mg/2ml Inj</t>
  </si>
  <si>
    <t>Ciprofloxacin 500mg</t>
  </si>
  <si>
    <t>Clotrimazole 1% cream</t>
  </si>
  <si>
    <t>Clotrimazole 500mg vaginal</t>
  </si>
  <si>
    <t xml:space="preserve">5 tabs </t>
  </si>
  <si>
    <t>Cotrimoxazole 120mg</t>
  </si>
  <si>
    <t>Cotrimoxazole 480mg</t>
  </si>
  <si>
    <t>60 ml</t>
  </si>
  <si>
    <t>Delased Cough Syrup</t>
  </si>
  <si>
    <t>Dexamethasone 0.5mg</t>
  </si>
  <si>
    <t>Dextrose 5%, 500ml</t>
  </si>
  <si>
    <t>500 ml</t>
  </si>
  <si>
    <t>Diazepam 5mg</t>
  </si>
  <si>
    <t>Diazepam 5mg/ml Inj</t>
  </si>
  <si>
    <t>Diclofenac 50mg</t>
  </si>
  <si>
    <t>Diclofenac 75mg/3ml</t>
  </si>
  <si>
    <t>Doxycycline 100mg</t>
  </si>
  <si>
    <t>Erythromycin 250mg</t>
  </si>
  <si>
    <t>Erythromycin 125/5ml Syrup</t>
  </si>
  <si>
    <t>Ferrous sulphate 200mg + Folic acid 0.25mg</t>
  </si>
  <si>
    <t>Fluconazole 150mg</t>
  </si>
  <si>
    <t>1 cps</t>
  </si>
  <si>
    <t>Folic acid 5mg</t>
  </si>
  <si>
    <t>Frusemide 10mg/ml</t>
  </si>
  <si>
    <t>Frusemide 40mg</t>
  </si>
  <si>
    <t>Gentamycin 80mg/2ml</t>
  </si>
  <si>
    <t>Gentamycin Eye/Ear Drops</t>
  </si>
  <si>
    <t>Gentian violet, 25ml</t>
  </si>
  <si>
    <t>25 ml</t>
  </si>
  <si>
    <t>Griseofulvin 500mg</t>
  </si>
  <si>
    <t>Hydrocortisone 100mg Inj</t>
  </si>
  <si>
    <t>Hydrocortisone 1% w/w cream</t>
  </si>
  <si>
    <t>Hyoscine Butylbromide 10mg</t>
  </si>
  <si>
    <t>Hyoscine Butylbromide 20mg/ml Inj</t>
  </si>
  <si>
    <t xml:space="preserve">10 vials </t>
  </si>
  <si>
    <t>Ibuprofen 200mg</t>
  </si>
  <si>
    <t>Indomethacin 25mg</t>
  </si>
  <si>
    <t>Ketamine 50mg/ml Inj</t>
  </si>
  <si>
    <t>Ketoconazole 200mg</t>
  </si>
  <si>
    <t>Lidocaine 20mg/ml (2%) Inj</t>
  </si>
  <si>
    <t>Loperamide 2mg</t>
  </si>
  <si>
    <t>Magnesium + Aluminium Syrup</t>
  </si>
  <si>
    <t>Magnesium 250mg + Aluminium 120mg</t>
  </si>
  <si>
    <t>Mebendazole 100mg</t>
  </si>
  <si>
    <t>Metmorfin  500 mg</t>
  </si>
  <si>
    <t>Methyldopa 250mg</t>
  </si>
  <si>
    <t>Metoclopramide 10mg</t>
  </si>
  <si>
    <t>Metronidazole 125 mg/5 ml Syrup</t>
  </si>
  <si>
    <t>Metronidazole 200mg</t>
  </si>
  <si>
    <t>Multivitamins Syrup</t>
  </si>
  <si>
    <t>Multivitamins Tabs</t>
  </si>
  <si>
    <t>Niclosamide 500mg</t>
  </si>
  <si>
    <t>200 cps</t>
  </si>
  <si>
    <t>Nitrofurantoin 100mg</t>
  </si>
  <si>
    <t>NS Sodium Chloride 0.9% for infusion</t>
  </si>
  <si>
    <t>Nystatin 100.000 IU/ml - Syrup</t>
  </si>
  <si>
    <t>30 ml</t>
  </si>
  <si>
    <t>Nystatin 100.000 IU with vaginal applicator</t>
  </si>
  <si>
    <t>15 cps</t>
  </si>
  <si>
    <t>Omeprazole 20mg</t>
  </si>
  <si>
    <t>100 bags</t>
  </si>
  <si>
    <t>Paracetamol 100mg</t>
  </si>
  <si>
    <t>Paracetamol 500mg</t>
  </si>
  <si>
    <t>Paracetamol Syrup 120mg/5ml</t>
  </si>
  <si>
    <t>Phenobarbital 30mg</t>
  </si>
  <si>
    <t>Phenytoin 100mg</t>
  </si>
  <si>
    <t>Phenoxymethylpenicillin 250mg (Pen V)</t>
  </si>
  <si>
    <t>Praziquantel 600mg</t>
  </si>
  <si>
    <t>Prednisolone 5mg</t>
  </si>
  <si>
    <t>Procaine Penicillin 4MIU</t>
  </si>
  <si>
    <t>Promethazine 25mg</t>
  </si>
  <si>
    <t>Promethazine Inj 250mg/ml</t>
  </si>
  <si>
    <t>Propanolol 40 mg</t>
  </si>
  <si>
    <t>Ranitidine 150mg</t>
  </si>
  <si>
    <t>Ringers Lactate Infusion</t>
  </si>
  <si>
    <t xml:space="preserve">Salbutamol 2mg/5ml Syrup </t>
  </si>
  <si>
    <t>Salbutamol 4mg</t>
  </si>
  <si>
    <t>Salbutamol Inhalation oral 100mcg/200 dose</t>
  </si>
  <si>
    <t>1 flacon</t>
  </si>
  <si>
    <t>Silver sulfadiazine cream 1%</t>
  </si>
  <si>
    <t>Sinarest-Forte</t>
  </si>
  <si>
    <t>Tetracycline 1% Eye ointment</t>
  </si>
  <si>
    <t>5 g</t>
  </si>
  <si>
    <t>Tetracycline 3% Skin ointment</t>
  </si>
  <si>
    <t>Tetracycline 250mg</t>
  </si>
  <si>
    <t>Tinidazole 500mg</t>
  </si>
  <si>
    <t>Tramadol 50mg</t>
  </si>
  <si>
    <t>Valproic acid 200mg (sodium valporate)</t>
  </si>
  <si>
    <t xml:space="preserve">Valproic acid 200mg/5ml - Syrup </t>
  </si>
  <si>
    <t>Vitamin A 200,000IU (Retinol)</t>
  </si>
  <si>
    <t>Ascorbic acid 100mg (Vitamin C)</t>
  </si>
  <si>
    <t>Vitamin B complex tabs</t>
  </si>
  <si>
    <t>Zinc sulphate 20mg</t>
  </si>
  <si>
    <t>Zinc oxide 10% ointment</t>
  </si>
  <si>
    <t>100 g</t>
  </si>
  <si>
    <t>Water for injection 10ml</t>
  </si>
  <si>
    <t>50 vials</t>
  </si>
  <si>
    <t>Piritex Junior syrup</t>
  </si>
  <si>
    <t>60ml</t>
  </si>
  <si>
    <t>Artemether 40mg/ml</t>
  </si>
  <si>
    <t>8 vials</t>
  </si>
  <si>
    <t>Artemether 80mg/ml</t>
  </si>
  <si>
    <t>Artemether + Lumefantrine (adult)</t>
  </si>
  <si>
    <t>24 cps</t>
  </si>
  <si>
    <t xml:space="preserve">Artesunate 100mg + Amodiaquine270mg (Adult) </t>
  </si>
  <si>
    <t xml:space="preserve">Artesunate 100mg + Amodiaquine 270mg (Child) </t>
  </si>
  <si>
    <t>3 cps</t>
  </si>
  <si>
    <t>Artesunate 50mg + Amodiaquine 135mg (Toddler)</t>
  </si>
  <si>
    <t xml:space="preserve">Quinine Injection 300mg/ml </t>
  </si>
  <si>
    <t>Quinine Oral Drops 200mg/ml</t>
  </si>
  <si>
    <t>Quinine Syrup 150mg/5ml</t>
  </si>
  <si>
    <t>Quinine 300mg</t>
  </si>
  <si>
    <t>Sulphadoxine 500mg + Pyrimethamine 25mg</t>
  </si>
  <si>
    <t>Amoxicillin 125mg/5ml  Syrup</t>
  </si>
  <si>
    <t>Betamethazone 0.1%+Neomycin 0.5% Eye drops</t>
  </si>
  <si>
    <t>Chloramphenicol Ear drops</t>
  </si>
  <si>
    <t>Chloramphenicol Eye drops</t>
  </si>
  <si>
    <t>Chloramphenicol  125mg/5ml Syrup</t>
  </si>
  <si>
    <t>Cotrimoxazole 240mg/5ml  Syrup</t>
  </si>
  <si>
    <t>Ferrous sulphate 150mg/5ml   Syrup</t>
  </si>
  <si>
    <t>Metoclopramide 5mg/ml Syrup</t>
  </si>
  <si>
    <t xml:space="preserve">Nimesulide 100 mg                     </t>
  </si>
  <si>
    <t>Oral Rehydration Salt (ORS)</t>
  </si>
  <si>
    <t>Whitfield's Ointment</t>
  </si>
  <si>
    <t>Artesunate 25mg + Amodiaquine 67.5mg (Infant)</t>
  </si>
  <si>
    <t>Adhesive plaster tape 2.5cm</t>
  </si>
  <si>
    <t>1 roll</t>
  </si>
  <si>
    <t xml:space="preserve">Bandage </t>
  </si>
  <si>
    <t>Bandage gauze 10 cm</t>
  </si>
  <si>
    <t>12 rolls</t>
  </si>
  <si>
    <t>Bandage gauze 5 cm</t>
  </si>
  <si>
    <t>Cetrimide 15% + Chlorhexidine 1.5%, 5L</t>
  </si>
  <si>
    <t>5 L</t>
  </si>
  <si>
    <t>Hydrogen peroxide BP 20 volume, 200ml</t>
  </si>
  <si>
    <t>200 ml</t>
  </si>
  <si>
    <t>Povidone iodine 10%, 100ml</t>
  </si>
  <si>
    <t>Povidone iodine 10%, 5L</t>
  </si>
  <si>
    <t>Scalp vein set 23G</t>
  </si>
  <si>
    <t>1 pc</t>
  </si>
  <si>
    <t>IV cannula 22G</t>
  </si>
  <si>
    <t>IV cannula 24G</t>
  </si>
  <si>
    <t>Nelathon catheter 8 Fr</t>
  </si>
  <si>
    <t>Nelathon catheter 10 Fr</t>
  </si>
  <si>
    <t>Nelathon catheter 12 Fr</t>
  </si>
  <si>
    <t>Nelathon catheter 14 Fr</t>
  </si>
  <si>
    <t>Cotton wool 500g</t>
  </si>
  <si>
    <t>Bandage crepe elastic 7.5cm</t>
  </si>
  <si>
    <t>Bandage crepe elastic 15cm</t>
  </si>
  <si>
    <t>Gauze sterile compresses 10x10cm</t>
  </si>
  <si>
    <t>100 pads</t>
  </si>
  <si>
    <t>Gauze swabs 10x10cm</t>
  </si>
  <si>
    <t>Gauze roll 90cm x 90m 1 kg</t>
  </si>
  <si>
    <t>Ultrasound gel, 5L</t>
  </si>
  <si>
    <t>Examination gloves - small size</t>
  </si>
  <si>
    <t>100 pcs</t>
  </si>
  <si>
    <t>Examination gloves - medium size</t>
  </si>
  <si>
    <t>Examination gloves - large size</t>
  </si>
  <si>
    <t>Face masks, disposable (non-woven)</t>
  </si>
  <si>
    <t>50 pcs</t>
  </si>
  <si>
    <t>Syringes 10ml</t>
  </si>
  <si>
    <t>Syringes 2ml</t>
  </si>
  <si>
    <t>Syringes 5ml</t>
  </si>
  <si>
    <t>Needles 19G</t>
  </si>
  <si>
    <t>Needles 23G</t>
  </si>
  <si>
    <t>Needles 24G</t>
  </si>
  <si>
    <t>Ultrasound paper high glossy, 110mmx18m</t>
  </si>
  <si>
    <t>Sharps container plastic, 2L</t>
  </si>
  <si>
    <t>Surgical blades, size 22</t>
  </si>
  <si>
    <t>BP machine aneroid, adult</t>
  </si>
  <si>
    <t>Stethoscope, adult</t>
  </si>
  <si>
    <t>Thermometer, digital</t>
  </si>
  <si>
    <t>Tongue depressor wooden</t>
  </si>
  <si>
    <t>Medicine bags small, 100 pcs</t>
  </si>
  <si>
    <t>KY lubricating jelly</t>
  </si>
  <si>
    <t>42 g</t>
  </si>
  <si>
    <t>Otoscope in hard case</t>
  </si>
  <si>
    <t>Foetoscope plastic</t>
  </si>
  <si>
    <t>WaterGuard tabs, 7x50 tabs</t>
  </si>
  <si>
    <t>350 tabs</t>
  </si>
  <si>
    <t>JIK (bleach), 750ml</t>
  </si>
  <si>
    <t>750 ml</t>
  </si>
  <si>
    <t>IV giving set, economic</t>
  </si>
  <si>
    <t>STERISAFE safety box incineration</t>
  </si>
  <si>
    <t>Bleach 3.5% (sodium hypochloryte), 5L</t>
  </si>
  <si>
    <t>Vaginal specula Graves small  - disposable</t>
  </si>
  <si>
    <t>Vaginal specula Graves medium - disposable</t>
  </si>
  <si>
    <t>Vaginal specula Graves large - disposable</t>
  </si>
  <si>
    <t>Hand sanitizer, 5L</t>
  </si>
  <si>
    <t>Lysol/Cresol 12% solution</t>
  </si>
  <si>
    <t>Mosquito net treated</t>
  </si>
  <si>
    <t>Blood lancets</t>
  </si>
  <si>
    <t>200 pcs</t>
  </si>
  <si>
    <t>Blood grouping A *</t>
  </si>
  <si>
    <t>Blood grouping B *</t>
  </si>
  <si>
    <t>Blood grouping D *</t>
  </si>
  <si>
    <t>Brucella Abortus *</t>
  </si>
  <si>
    <t>5 ml</t>
  </si>
  <si>
    <t>Brucella Melitenis*</t>
  </si>
  <si>
    <t>Cover slide 22 x 22mm</t>
  </si>
  <si>
    <t>Distilled water</t>
  </si>
  <si>
    <t>Immersion oil</t>
  </si>
  <si>
    <t>Field stain A solution</t>
  </si>
  <si>
    <t>Field stain B solution</t>
  </si>
  <si>
    <t>Giemsa stain solution</t>
  </si>
  <si>
    <t>Lens cleaning tissue</t>
  </si>
  <si>
    <t>Methanol absolute 95%</t>
  </si>
  <si>
    <t>2.5 L</t>
  </si>
  <si>
    <t>Methylated spirit 70%</t>
  </si>
  <si>
    <t>Microscope slides</t>
  </si>
  <si>
    <t>Malaria test kit - Pf</t>
  </si>
  <si>
    <t>25 tests</t>
  </si>
  <si>
    <t>Pasteur plastic pipettes 3ml</t>
  </si>
  <si>
    <t>Pipettes tips, yellow (2-200 µl)</t>
  </si>
  <si>
    <t>500 pcs</t>
  </si>
  <si>
    <t>Stool container</t>
  </si>
  <si>
    <t>HIV 1/2 test strips - Determine</t>
  </si>
  <si>
    <t>1 strip</t>
  </si>
  <si>
    <t>HIV 1/2 test strips - Unigold</t>
  </si>
  <si>
    <t>20 tests</t>
  </si>
  <si>
    <t>HCG pregnancy test strips</t>
  </si>
  <si>
    <t>H. Pylori test strips</t>
  </si>
  <si>
    <t>Hepatitis B test strips (HBsAg)</t>
  </si>
  <si>
    <t>Hepatitis C test strips (HCV)</t>
  </si>
  <si>
    <t>Syphilis test strips</t>
  </si>
  <si>
    <t>Salmonella typhi H, 5ml *</t>
  </si>
  <si>
    <t>5ml</t>
  </si>
  <si>
    <t>Salmonella typhi O, 5ml *</t>
  </si>
  <si>
    <t>Urine test strips, 10 parameters</t>
  </si>
  <si>
    <t>100 strips</t>
  </si>
  <si>
    <t>Urine container 60ml</t>
  </si>
  <si>
    <t>Blood collection tube, EDTA (purple)</t>
  </si>
  <si>
    <t>Blood collection tube, plain (red)</t>
  </si>
  <si>
    <t>Turks solution (WBC counting), 500ml</t>
  </si>
  <si>
    <t>500ml</t>
  </si>
  <si>
    <t>Hematology 3 part Diluent M-30D, 20L</t>
  </si>
  <si>
    <t>20 L</t>
  </si>
  <si>
    <t>Hematology 3 part Lyse M-30CFL, 500ml</t>
  </si>
  <si>
    <t>Hematology 3 part Probe Cleanser M-68, 50ml</t>
  </si>
  <si>
    <t>50 ml</t>
  </si>
  <si>
    <t>ALT/GPT, R1 6x40ml + R2 6x10ml (CHEM 200)</t>
  </si>
  <si>
    <t>1 kit</t>
  </si>
  <si>
    <t>AST/GOT, R1 6x40ml + R2 6x10ml (CHEM 200)</t>
  </si>
  <si>
    <t>Carbamazepine, R1 2x12ml + R2 2x5ml</t>
  </si>
  <si>
    <t>Phenobarbital, R1 2x17ml + R2 2x5ml</t>
  </si>
  <si>
    <t>Phenytoin, R1 2x17ml + R2 2x6ml</t>
  </si>
  <si>
    <t>Valproic acid, R1 2x12ml + R2 2x5ml</t>
  </si>
  <si>
    <t>TDM calibrator, 6x3ml</t>
  </si>
  <si>
    <t>TDM control set, 3 levels x 5ml</t>
  </si>
  <si>
    <t>Bilirubin direct, R1 6x40ml + R2 6x10ml (CHEM 200)</t>
  </si>
  <si>
    <t>Bilirubin total, R1 6x40ml + R2 6x10ml (CHEM 200)</t>
  </si>
  <si>
    <t>Chloride, 6x20ml (CHEM 200)</t>
  </si>
  <si>
    <t>120ml</t>
  </si>
  <si>
    <t>Creatinine, R1 6x20ml + R2 6x20ml (CHEM 200)</t>
  </si>
  <si>
    <t>Glucose, 6x50ml (CHEM 200)</t>
  </si>
  <si>
    <t>300ml</t>
  </si>
  <si>
    <t>Hemoglobin drabkins, 4x5ml</t>
  </si>
  <si>
    <t>Standard Hemoglobin, 1 vial (GESAN)</t>
  </si>
  <si>
    <t>Iron, R1 6x40ml + R2 6x10ml (CHEM 200)</t>
  </si>
  <si>
    <t>Potassium, 6x20ml (CHEM 200)</t>
  </si>
  <si>
    <t>Urea, R1 6x40ml + R2 6x10ml (CHEM 200)</t>
  </si>
  <si>
    <t>Uric acid, R1 6x40ml + R2 6x10ml (CHEM 200)</t>
  </si>
  <si>
    <t xml:space="preserve">Glucometer strips - ON CALL </t>
  </si>
  <si>
    <t>Microcuvettes for HEMOCUE 301 Analyser</t>
  </si>
  <si>
    <t>Hematology thermal paper 48x43mm</t>
  </si>
  <si>
    <t>Tenderer:</t>
  </si>
  <si>
    <t>Dosage</t>
  </si>
  <si>
    <t xml:space="preserve">Metronidazole </t>
  </si>
  <si>
    <t>500mg/100ml</t>
  </si>
  <si>
    <t>Injection</t>
  </si>
  <si>
    <t xml:space="preserve">Ampicillin </t>
  </si>
  <si>
    <t>1gr</t>
  </si>
  <si>
    <t>Powder Injection</t>
  </si>
  <si>
    <t>Benzyl Penicillin</t>
  </si>
  <si>
    <t>1miu</t>
  </si>
  <si>
    <t>Ciprofloxacin</t>
  </si>
  <si>
    <t>2mg/ml 100ml</t>
  </si>
  <si>
    <t>Ceftriaxone</t>
  </si>
  <si>
    <t>Vial</t>
  </si>
  <si>
    <t xml:space="preserve">Magnesium sulphate 50% </t>
  </si>
  <si>
    <t>50% 20ml</t>
  </si>
  <si>
    <t xml:space="preserve">Calcium Gluconate </t>
  </si>
  <si>
    <t xml:space="preserve"> 1gr/10ml</t>
  </si>
  <si>
    <t>Diazepam</t>
  </si>
  <si>
    <t>10mg/2ml</t>
  </si>
  <si>
    <t>Lignocaine</t>
  </si>
  <si>
    <t>30ml</t>
  </si>
  <si>
    <t xml:space="preserve">Methyldopa </t>
  </si>
  <si>
    <t>250mg</t>
  </si>
  <si>
    <t>Tabs</t>
  </si>
  <si>
    <t>Atenolol</t>
  </si>
  <si>
    <t>50mg</t>
  </si>
  <si>
    <t>Hydralazine</t>
  </si>
  <si>
    <t>20mg/2ml</t>
  </si>
  <si>
    <t>8.</t>
  </si>
  <si>
    <t>Lot 1: Drugs (ref. “C” Health Facilities)</t>
  </si>
  <si>
    <t>Lot 2: Consumables (ref. “C” Health Facilities)</t>
  </si>
  <si>
    <t>Regular Sterile gloves</t>
  </si>
  <si>
    <t>Complete set of MVA with pipettes</t>
  </si>
  <si>
    <t xml:space="preserve">Rubber gloves </t>
  </si>
  <si>
    <t>Household type</t>
  </si>
  <si>
    <t>Plastic coat apron</t>
  </si>
  <si>
    <t xml:space="preserve">Alcohol swab  </t>
  </si>
  <si>
    <t xml:space="preserve">Chlorhexidine  </t>
  </si>
  <si>
    <t>Gynecological gloves (elbow-length gloves)</t>
  </si>
  <si>
    <t>Powdered, latex, sterile size: S,M,L</t>
  </si>
  <si>
    <t>1 liter</t>
  </si>
  <si>
    <t xml:space="preserve">Oxygen concentrator </t>
  </si>
  <si>
    <t>5 liters</t>
  </si>
  <si>
    <t>Delivery bed</t>
  </si>
  <si>
    <t>Midwifery Suture kit</t>
  </si>
  <si>
    <t>Technical Specifications</t>
  </si>
  <si>
    <t xml:space="preserve">Generator </t>
  </si>
  <si>
    <t xml:space="preserve">Honda EU10i </t>
  </si>
  <si>
    <t>Accessories: 20 m extension cable reel</t>
  </si>
  <si>
    <t>Lot 4: Generators (ref. “C” Health Facilities)</t>
  </si>
  <si>
    <t>Acetylsalicylic acid</t>
  </si>
  <si>
    <t>75mg</t>
  </si>
  <si>
    <t>Acyclovir</t>
  </si>
  <si>
    <t>200mg</t>
  </si>
  <si>
    <t>Albedanzole</t>
  </si>
  <si>
    <t>400mg</t>
  </si>
  <si>
    <t>Amldopine</t>
  </si>
  <si>
    <t>5mg</t>
  </si>
  <si>
    <t>Aluminium hydroxide</t>
  </si>
  <si>
    <t>500mg</t>
  </si>
  <si>
    <t xml:space="preserve">Aminophylline   </t>
  </si>
  <si>
    <t>100mg</t>
  </si>
  <si>
    <t>Amitriptyline</t>
  </si>
  <si>
    <t>25mg</t>
  </si>
  <si>
    <t>Amoxicillin</t>
  </si>
  <si>
    <t>Amoxicillin + Ac. Clavulanic</t>
  </si>
  <si>
    <t>500mg+125mg</t>
  </si>
  <si>
    <t>Artesunate+Amodiaquine adult</t>
  </si>
  <si>
    <t>100mg+270mg</t>
  </si>
  <si>
    <t>Blister</t>
  </si>
  <si>
    <t>Artesunate+Amodiaquine children</t>
  </si>
  <si>
    <t>Artesunate+Amodiaquine paediatric</t>
  </si>
  <si>
    <t>50mg+135mg</t>
  </si>
  <si>
    <t>Artesunate+Amodiaquine infant</t>
  </si>
  <si>
    <t>25mg+67mg</t>
  </si>
  <si>
    <t xml:space="preserve">Ascorbic acid </t>
  </si>
  <si>
    <t>50 mg</t>
  </si>
  <si>
    <t>Azithromycin</t>
  </si>
  <si>
    <t>Caps</t>
  </si>
  <si>
    <t xml:space="preserve">Biperiden </t>
  </si>
  <si>
    <t>2 mg</t>
  </si>
  <si>
    <t>Bisacodyl</t>
  </si>
  <si>
    <t>5 mg</t>
  </si>
  <si>
    <t>Captopril</t>
  </si>
  <si>
    <t>12,5mg</t>
  </si>
  <si>
    <t>Carbamazepine</t>
  </si>
  <si>
    <t>Cefixime</t>
  </si>
  <si>
    <t>Charcoal activated</t>
  </si>
  <si>
    <t>Chloramphenicol</t>
  </si>
  <si>
    <t xml:space="preserve">Chlorpheniramine </t>
  </si>
  <si>
    <t>4mg</t>
  </si>
  <si>
    <t xml:space="preserve">Chlorpromazine  </t>
  </si>
  <si>
    <t>Chlorpropamide</t>
  </si>
  <si>
    <t>Clomiphene</t>
  </si>
  <si>
    <t>Cloxacillin</t>
  </si>
  <si>
    <t>Coartem 1</t>
  </si>
  <si>
    <t>Coartem 2</t>
  </si>
  <si>
    <t>Coartem 3</t>
  </si>
  <si>
    <t>Coartem 4</t>
  </si>
  <si>
    <t xml:space="preserve">Codeine </t>
  </si>
  <si>
    <t>30mg</t>
  </si>
  <si>
    <t>Co trimoxazole</t>
  </si>
  <si>
    <t>120mg</t>
  </si>
  <si>
    <t>480 mg</t>
  </si>
  <si>
    <t>Dapsone</t>
  </si>
  <si>
    <t>Diclofenac sodium</t>
  </si>
  <si>
    <t>Diethylcarbamazine</t>
  </si>
  <si>
    <t>Digoxin</t>
  </si>
  <si>
    <t>0.25mg</t>
  </si>
  <si>
    <t>Doxycycline</t>
  </si>
  <si>
    <t>Erythromycin</t>
  </si>
  <si>
    <t>Ferrous sulphate</t>
  </si>
  <si>
    <t>Ferrous sulphate+folic acid</t>
  </si>
  <si>
    <t>200mg+0,25mg</t>
  </si>
  <si>
    <t>Folic Acid</t>
  </si>
  <si>
    <t>Furosemide</t>
  </si>
  <si>
    <t>40mg</t>
  </si>
  <si>
    <t>Glibenclamide</t>
  </si>
  <si>
    <t>Glycerine Trinitrate</t>
  </si>
  <si>
    <t>500mcg</t>
  </si>
  <si>
    <t>Subl. Tabs</t>
  </si>
  <si>
    <t>Griseufulvin</t>
  </si>
  <si>
    <t>125mg</t>
  </si>
  <si>
    <t>Hydralazine  HCL</t>
  </si>
  <si>
    <t>Hydrochlorothiazide</t>
  </si>
  <si>
    <t>Hyoscine Butylbromide</t>
  </si>
  <si>
    <t>10mg</t>
  </si>
  <si>
    <t>Ketonazolo</t>
  </si>
  <si>
    <t>Ibuprofen</t>
  </si>
  <si>
    <t xml:space="preserve">Ivermectin </t>
  </si>
  <si>
    <t>3mg</t>
  </si>
  <si>
    <t>Loperamide</t>
  </si>
  <si>
    <t>2mg</t>
  </si>
  <si>
    <t>Magnesio Trisilicate</t>
  </si>
  <si>
    <t>250 mg</t>
  </si>
  <si>
    <t>Mebedanzole</t>
  </si>
  <si>
    <t>Metformin</t>
  </si>
  <si>
    <t>Methylergometrine</t>
  </si>
  <si>
    <t>0,125mg</t>
  </si>
  <si>
    <t>Metronidazole</t>
  </si>
  <si>
    <t>Multivitamins</t>
  </si>
  <si>
    <t>800 IU</t>
  </si>
  <si>
    <t>Nalidixic acid</t>
  </si>
  <si>
    <t>Niclosamide</t>
  </si>
  <si>
    <t>Nifedipine</t>
  </si>
  <si>
    <t>20mg</t>
  </si>
  <si>
    <t>Nystatin</t>
  </si>
  <si>
    <t>10000 IU</t>
  </si>
  <si>
    <t>Oral Re-hydration Solution (ORS)</t>
  </si>
  <si>
    <t>Powder</t>
  </si>
  <si>
    <t xml:space="preserve">Paracetamol            </t>
  </si>
  <si>
    <t>Phenobarbital</t>
  </si>
  <si>
    <t>Phenytoin</t>
  </si>
  <si>
    <t>Praziquantel</t>
  </si>
  <si>
    <t>600mg</t>
  </si>
  <si>
    <t>Prednisolone</t>
  </si>
  <si>
    <t xml:space="preserve">Promethazine </t>
  </si>
  <si>
    <t>Propranolol</t>
  </si>
  <si>
    <t>40 mg</t>
  </si>
  <si>
    <t xml:space="preserve">Pyridoxine (Vit. B6)   </t>
  </si>
  <si>
    <t>Quinine</t>
  </si>
  <si>
    <t>300mg</t>
  </si>
  <si>
    <t>Ranitidine</t>
  </si>
  <si>
    <t>150mg</t>
  </si>
  <si>
    <t>Retinol 200.000 IU (Vit. A)</t>
  </si>
  <si>
    <t>200.000 IU</t>
  </si>
  <si>
    <t>Salbutamol</t>
  </si>
  <si>
    <t>Senna</t>
  </si>
  <si>
    <t>Spironolactone</t>
  </si>
  <si>
    <t>Sulpyhadoxine/pyrimethamine (Fansidar)</t>
  </si>
  <si>
    <t>500+25mg</t>
  </si>
  <si>
    <t>Tinidazole</t>
  </si>
  <si>
    <t>Vitamin B complex</t>
  </si>
  <si>
    <t>Zinc sulphate</t>
  </si>
  <si>
    <t>Acetaminophen children</t>
  </si>
  <si>
    <t>3gr</t>
  </si>
  <si>
    <t>Oral Suspension</t>
  </si>
  <si>
    <t>125mg/5ml</t>
  </si>
  <si>
    <t>Powder Susp.</t>
  </si>
  <si>
    <t>200mg/5ml</t>
  </si>
  <si>
    <t xml:space="preserve">Co trimoxazole      </t>
  </si>
  <si>
    <t>240mg/5ml</t>
  </si>
  <si>
    <t>Cough Syrup</t>
  </si>
  <si>
    <t>100ml</t>
  </si>
  <si>
    <t xml:space="preserve">Erythromycin      </t>
  </si>
  <si>
    <t>250mg/5ml</t>
  </si>
  <si>
    <t xml:space="preserve">Metronidazole     </t>
  </si>
  <si>
    <t>100mg/5ml</t>
  </si>
  <si>
    <t>Morphine</t>
  </si>
  <si>
    <t>10mg/5ml</t>
  </si>
  <si>
    <t>100.000 IU/ml</t>
  </si>
  <si>
    <t xml:space="preserve">Paracetamol      </t>
  </si>
  <si>
    <t>120mg/5ml</t>
  </si>
  <si>
    <t>6,5mg</t>
  </si>
  <si>
    <t xml:space="preserve">Salbutamol       </t>
  </si>
  <si>
    <t>2mg/5ml</t>
  </si>
  <si>
    <t>Adrenaline</t>
  </si>
  <si>
    <t>1mg</t>
  </si>
  <si>
    <t>25mg/ml</t>
  </si>
  <si>
    <t>Powder injection</t>
  </si>
  <si>
    <t>1000mg</t>
  </si>
  <si>
    <t>Antitetanus serum</t>
  </si>
  <si>
    <t>1500 U</t>
  </si>
  <si>
    <t>Antivenum Serum (Ipser Africa) (Polyvalent)</t>
  </si>
  <si>
    <t xml:space="preserve">10 ml </t>
  </si>
  <si>
    <t>Atenolo</t>
  </si>
  <si>
    <t>Atropine</t>
  </si>
  <si>
    <t xml:space="preserve">Bupivacaine </t>
  </si>
  <si>
    <t>20 mg%</t>
  </si>
  <si>
    <t>Calcium Gluconate</t>
  </si>
  <si>
    <t>100mg/ml</t>
  </si>
  <si>
    <t>Chloramphenicol Sodium Succinate</t>
  </si>
  <si>
    <t>1g</t>
  </si>
  <si>
    <t>Depo provera</t>
  </si>
  <si>
    <t>150 mg</t>
  </si>
  <si>
    <t xml:space="preserve">Dexamethasone </t>
  </si>
  <si>
    <t>Dextrose 50%</t>
  </si>
  <si>
    <t>50ml</t>
  </si>
  <si>
    <t xml:space="preserve">Diazepam                 </t>
  </si>
  <si>
    <t>5mg/ml</t>
  </si>
  <si>
    <t>Diclofenac</t>
  </si>
  <si>
    <t>10mg/ml</t>
  </si>
  <si>
    <t xml:space="preserve">Gentamycin      </t>
  </si>
  <si>
    <t>40mg/ml</t>
  </si>
  <si>
    <t>Heparin sodium</t>
  </si>
  <si>
    <t>5000 IU/ml</t>
  </si>
  <si>
    <t>Hydrocortisone</t>
  </si>
  <si>
    <t>20mg/1ml</t>
  </si>
  <si>
    <t>Insulin Injection Soluble (Actrapid)</t>
  </si>
  <si>
    <t>100IU/ml</t>
  </si>
  <si>
    <t>Insulin Intermediate acting</t>
  </si>
  <si>
    <t>Ketamine</t>
  </si>
  <si>
    <t>Lidocaine 1%  (hydrocloride)</t>
  </si>
  <si>
    <t>Lidocaine 2%  (hydrocloride)</t>
  </si>
  <si>
    <t>20mg/ml</t>
  </si>
  <si>
    <t xml:space="preserve">Lidocaine 2% (HCL) + adrenaline 1:200.000 </t>
  </si>
  <si>
    <t xml:space="preserve">Lidocaine 5% (HCL) + Dextrose 7.5%  </t>
  </si>
  <si>
    <t>50mg/ml</t>
  </si>
  <si>
    <t xml:space="preserve">Lignocaine Spinal </t>
  </si>
  <si>
    <t xml:space="preserve">Magnesium Sulphate  </t>
  </si>
  <si>
    <t>500mg/ml</t>
  </si>
  <si>
    <t>Mannitol 20%</t>
  </si>
  <si>
    <t>200mcg</t>
  </si>
  <si>
    <t>Metoclopramide</t>
  </si>
  <si>
    <t>5mg/2ml</t>
  </si>
  <si>
    <t xml:space="preserve">Metronidazole       </t>
  </si>
  <si>
    <t xml:space="preserve">Morphine </t>
  </si>
  <si>
    <t>Naloxone hydrochloride</t>
  </si>
  <si>
    <t>0.4mg/nl</t>
  </si>
  <si>
    <t>Neostigmina Metilsulfalato</t>
  </si>
  <si>
    <t>0.5mg/ml</t>
  </si>
  <si>
    <t>Oxytocin</t>
  </si>
  <si>
    <t>10IU</t>
  </si>
  <si>
    <t>Penicillin Procaine Benzyl  (PPF)</t>
  </si>
  <si>
    <t>1 MIU</t>
  </si>
  <si>
    <t>Penicillin Benzathine</t>
  </si>
  <si>
    <t>2.4 MIU</t>
  </si>
  <si>
    <t>Penicillin  Benzathine</t>
  </si>
  <si>
    <t>1.2 miu</t>
  </si>
  <si>
    <t>Penicillin Benzyl</t>
  </si>
  <si>
    <t>5 mega</t>
  </si>
  <si>
    <t xml:space="preserve">Pethidine </t>
  </si>
  <si>
    <t>Phytomenadione (Vit. K)</t>
  </si>
  <si>
    <t>Potassium Chloride 11,2%</t>
  </si>
  <si>
    <t>20ml</t>
  </si>
  <si>
    <t xml:space="preserve">Quinine           </t>
  </si>
  <si>
    <t>300mg/ml</t>
  </si>
  <si>
    <t>Rabies immunoglobulin (Vero Rab)</t>
  </si>
  <si>
    <t>25mg/2ml</t>
  </si>
  <si>
    <t>0.5mg</t>
  </si>
  <si>
    <t>Suxamethonium Chloride</t>
  </si>
  <si>
    <t>100mg/2ml</t>
  </si>
  <si>
    <t>Thiopental</t>
  </si>
  <si>
    <t>0.5gr</t>
  </si>
  <si>
    <t xml:space="preserve">Tramadol </t>
  </si>
  <si>
    <t>Water for injection</t>
  </si>
  <si>
    <t>10ml</t>
  </si>
  <si>
    <t>Dextran 70 (6%)</t>
  </si>
  <si>
    <t>Parenteral Solution</t>
  </si>
  <si>
    <t>Dextrose 10%</t>
  </si>
  <si>
    <t>1000ml</t>
  </si>
  <si>
    <t>Dextrose 5%</t>
  </si>
  <si>
    <t>Haemagel</t>
  </si>
  <si>
    <t>Ringer lactate</t>
  </si>
  <si>
    <t xml:space="preserve">Ringer lactate </t>
  </si>
  <si>
    <t>Sodium chloride  0.9%</t>
  </si>
  <si>
    <t>Atropine 0,1%</t>
  </si>
  <si>
    <t>Eye Drops</t>
  </si>
  <si>
    <t>2.5ml/tube</t>
  </si>
  <si>
    <t>Betamethasone 0,1% eye</t>
  </si>
  <si>
    <t>Betamethasone eye/ear</t>
  </si>
  <si>
    <t>Betamethasone+Neomycin</t>
  </si>
  <si>
    <t xml:space="preserve">Gentamycin  0,3%     </t>
  </si>
  <si>
    <t>Neomicine sulph. 0,5% - Betamethasone 0,1%</t>
  </si>
  <si>
    <t>Prednisolone 0,5%</t>
  </si>
  <si>
    <t xml:space="preserve">Tetracycline  </t>
  </si>
  <si>
    <t>ointment</t>
  </si>
  <si>
    <t>15g tube</t>
  </si>
  <si>
    <t>Inhaler</t>
  </si>
  <si>
    <t>can</t>
  </si>
  <si>
    <t>ISOFLOURANE GAS Anaesthetic gas</t>
  </si>
  <si>
    <t>bottles</t>
  </si>
  <si>
    <t>Anti-haemorrhoidal</t>
  </si>
  <si>
    <t>tube</t>
  </si>
  <si>
    <t>Benzoic acid 6%+Salicylic Acid 3% (Whitefield's)</t>
  </si>
  <si>
    <t>lotion</t>
  </si>
  <si>
    <t>bottle</t>
  </si>
  <si>
    <t>Clotrimazole vaginal</t>
  </si>
  <si>
    <t>pessaries</t>
  </si>
  <si>
    <t>6/pack</t>
  </si>
  <si>
    <t>Clotrimazole 1%</t>
  </si>
  <si>
    <t>cream</t>
  </si>
  <si>
    <t>Hydrocortisone 1%</t>
  </si>
  <si>
    <t>Lubrificating Jelly</t>
  </si>
  <si>
    <t xml:space="preserve">Ultrasound jelly </t>
  </si>
  <si>
    <t>jelly</t>
  </si>
  <si>
    <t xml:space="preserve">Nystin vaginal </t>
  </si>
  <si>
    <t>Neomycin+Bacitracin</t>
  </si>
  <si>
    <t>Silver Sulphadiazine 1%</t>
  </si>
  <si>
    <t>Zinc Oxide  15%</t>
  </si>
  <si>
    <t>9.</t>
  </si>
  <si>
    <t>Lot 6: Consumables (ref. “C” Hospitals)</t>
  </si>
  <si>
    <t xml:space="preserve">Adhesive tape </t>
  </si>
  <si>
    <t>5cmx10m</t>
  </si>
  <si>
    <t>roll</t>
  </si>
  <si>
    <t>2.5cmx10</t>
  </si>
  <si>
    <t>Bandage elastic</t>
  </si>
  <si>
    <t>6cmx4cm</t>
  </si>
  <si>
    <t>8cmx4cm</t>
  </si>
  <si>
    <t>Blade scalpel</t>
  </si>
  <si>
    <t>100/box</t>
  </si>
  <si>
    <t>Blood bug</t>
  </si>
  <si>
    <t>250ml</t>
  </si>
  <si>
    <t>10/pack</t>
  </si>
  <si>
    <t>450ml</t>
  </si>
  <si>
    <t>Bloood giving set</t>
  </si>
  <si>
    <t>25/pack</t>
  </si>
  <si>
    <t>Bulb syringe for the neonate</t>
  </si>
  <si>
    <t>150ml</t>
  </si>
  <si>
    <t xml:space="preserve">piece </t>
  </si>
  <si>
    <t>Burrets infusion set for neonate</t>
  </si>
  <si>
    <t>Canula</t>
  </si>
  <si>
    <t>16G</t>
  </si>
  <si>
    <t>100/pack</t>
  </si>
  <si>
    <t>18G</t>
  </si>
  <si>
    <t>20G</t>
  </si>
  <si>
    <t>22G</t>
  </si>
  <si>
    <t>24G</t>
  </si>
  <si>
    <t>Cotton wool</t>
  </si>
  <si>
    <t>500g</t>
  </si>
  <si>
    <t>Feeding tube</t>
  </si>
  <si>
    <t xml:space="preserve"> 5Fr</t>
  </si>
  <si>
    <t xml:space="preserve"> 8Fr</t>
  </si>
  <si>
    <t>10Fr</t>
  </si>
  <si>
    <t xml:space="preserve"> 16Fr</t>
  </si>
  <si>
    <t>Foley catheter</t>
  </si>
  <si>
    <t>12Fr</t>
  </si>
  <si>
    <t>14Fr</t>
  </si>
  <si>
    <t>16Fr</t>
  </si>
  <si>
    <t>18Fr</t>
  </si>
  <si>
    <t>20Fr</t>
  </si>
  <si>
    <t xml:space="preserve">Three ways foley catheter </t>
  </si>
  <si>
    <t>22Fr</t>
  </si>
  <si>
    <t>Gauze bandage</t>
  </si>
  <si>
    <t>7.5x4m</t>
  </si>
  <si>
    <t>12/pack</t>
  </si>
  <si>
    <t>Gauze compresses not sterile</t>
  </si>
  <si>
    <t>10cmx10m</t>
  </si>
  <si>
    <t>Gauze compresses sterile</t>
  </si>
  <si>
    <t>10cmx10cm</t>
  </si>
  <si>
    <t>100/packet</t>
  </si>
  <si>
    <t>Gauze paraffine</t>
  </si>
  <si>
    <t>Gauze roll</t>
  </si>
  <si>
    <t>medium</t>
  </si>
  <si>
    <t>large</t>
  </si>
  <si>
    <t>Glove industrial</t>
  </si>
  <si>
    <t>pair</t>
  </si>
  <si>
    <t>Glove not sterile</t>
  </si>
  <si>
    <t>Glove sterile</t>
  </si>
  <si>
    <t>50/box</t>
  </si>
  <si>
    <t>Lubrificant gel - hands antiseptic</t>
  </si>
  <si>
    <t>packet</t>
  </si>
  <si>
    <t>Scalp vein infusion</t>
  </si>
  <si>
    <t>21G</t>
  </si>
  <si>
    <t>Suture absorbable round needle</t>
  </si>
  <si>
    <t>3/0</t>
  </si>
  <si>
    <t>12/box</t>
  </si>
  <si>
    <t>2/0</t>
  </si>
  <si>
    <t>Suture Catgut Chromic round needle</t>
  </si>
  <si>
    <t>Suture nylon  round  needle</t>
  </si>
  <si>
    <t>Suture nylone  cutting needle</t>
  </si>
  <si>
    <t>Syringe IV</t>
  </si>
  <si>
    <t>1ml</t>
  </si>
  <si>
    <t>100 pieces/box</t>
  </si>
  <si>
    <t>2ml</t>
  </si>
  <si>
    <t>Tongue depressor (wooden)</t>
  </si>
  <si>
    <t>Treatment bags nylon</t>
  </si>
  <si>
    <t>Treatment bags paper</t>
  </si>
  <si>
    <t>Urine bag</t>
  </si>
  <si>
    <t>Water purification tablets</t>
  </si>
  <si>
    <t>10/ pack</t>
  </si>
  <si>
    <t>Alcohol 70%</t>
  </si>
  <si>
    <t>1lt</t>
  </si>
  <si>
    <t xml:space="preserve"> bottle</t>
  </si>
  <si>
    <t>Chlorexidine 15% + Cetrimide 1,5%</t>
  </si>
  <si>
    <t xml:space="preserve">Chlorexidine 5% </t>
  </si>
  <si>
    <t xml:space="preserve">Chlorexidine 4% </t>
  </si>
  <si>
    <t>Gentian violet crystal 25g - Powder</t>
  </si>
  <si>
    <t>25g</t>
  </si>
  <si>
    <t xml:space="preserve">Hydrogen Peroxide </t>
  </si>
  <si>
    <t>5lt</t>
  </si>
  <si>
    <t>Hypochlorite Sodium</t>
  </si>
  <si>
    <t>750ml</t>
  </si>
  <si>
    <t>Polyvidone Iodine 10%</t>
  </si>
  <si>
    <t>Solution of Iodine</t>
  </si>
  <si>
    <t>Potassium Permanganate 1:10.000</t>
  </si>
  <si>
    <t>Acetic acid</t>
  </si>
  <si>
    <t>Acetone BP</t>
  </si>
  <si>
    <t>Acid alcohol 3%</t>
  </si>
  <si>
    <t>Acetic acid glacial</t>
  </si>
  <si>
    <t>Buffer tablets for microscopy</t>
  </si>
  <si>
    <t>Buffer chose</t>
  </si>
  <si>
    <t>2/5ml</t>
  </si>
  <si>
    <t>Carbol fuschin</t>
  </si>
  <si>
    <t>Crystal violet solution</t>
  </si>
  <si>
    <t>Ethanol denatured 70%</t>
  </si>
  <si>
    <t>500ml%</t>
  </si>
  <si>
    <t>1 piece</t>
  </si>
  <si>
    <t>Formaldeide 4%</t>
  </si>
  <si>
    <t>2.5lt</t>
  </si>
  <si>
    <t>container</t>
  </si>
  <si>
    <t>Giemsa's staning</t>
  </si>
  <si>
    <t>Hydrochloric Acid 37%</t>
  </si>
  <si>
    <t>Immersion oil for microscopy</t>
  </si>
  <si>
    <t>Laboratory Re-agent Buffer tablets pH 7.0</t>
  </si>
  <si>
    <t>10 tabs</t>
  </si>
  <si>
    <t>piece</t>
  </si>
  <si>
    <t>Methanole absolute</t>
  </si>
  <si>
    <t>Lysol solution</t>
  </si>
  <si>
    <t>Lugol's iodine solution</t>
  </si>
  <si>
    <t>May grunwald solution</t>
  </si>
  <si>
    <t>Methylated spirit</t>
  </si>
  <si>
    <t>Methylene Blue</t>
  </si>
  <si>
    <t>Neutral red</t>
  </si>
  <si>
    <t>25g%</t>
  </si>
  <si>
    <t>Reagent Anti A</t>
  </si>
  <si>
    <t>Reagent Anti AB</t>
  </si>
  <si>
    <t>Reagent Anti B</t>
  </si>
  <si>
    <t>Reagent Anti D</t>
  </si>
  <si>
    <t>Sodium Metabisulphite</t>
  </si>
  <si>
    <t xml:space="preserve">STP Reagent   RPR test for Syphilis </t>
  </si>
  <si>
    <t>pack of 25</t>
  </si>
  <si>
    <t>Turk's blood countimg fluid</t>
  </si>
  <si>
    <t>Anti-leishmanya test</t>
  </si>
  <si>
    <t>Brucella</t>
  </si>
  <si>
    <t>Flavicheck HCV</t>
  </si>
  <si>
    <t>Hepaview(test for HBsAg)</t>
  </si>
  <si>
    <t>pack of 25 strips</t>
  </si>
  <si>
    <t>HIV Determine</t>
  </si>
  <si>
    <t>pack of 100 strips</t>
  </si>
  <si>
    <t>HIV Unigold</t>
  </si>
  <si>
    <t>Strips for urinalysis</t>
  </si>
  <si>
    <t>Urine pregnancy test</t>
  </si>
  <si>
    <t xml:space="preserve">Widal Test reagent ("O") S. Typhi </t>
  </si>
  <si>
    <t>tube of 2.5ml</t>
  </si>
  <si>
    <t xml:space="preserve">Widal Test reagent ("H") S. Typhi </t>
  </si>
  <si>
    <t>Blood Glucose Test strips for On Call Plus Glucometer</t>
  </si>
  <si>
    <t>pack of 50 strips</t>
  </si>
  <si>
    <t>Blood lancet</t>
  </si>
  <si>
    <t xml:space="preserve">pack of 100 </t>
  </si>
  <si>
    <t>Cover glass</t>
  </si>
  <si>
    <t>Haematocrit capillary tube with heparin</t>
  </si>
  <si>
    <t>pack of 100</t>
  </si>
  <si>
    <t>Haematocrit capillary tube without heparin</t>
  </si>
  <si>
    <t>Haematocrit centrifuge</t>
  </si>
  <si>
    <t>Microscope slides 22 x 22mm</t>
  </si>
  <si>
    <t>Microscope slides 75 x 28 mm</t>
  </si>
  <si>
    <t>Lot 8: Autoclave (ref. “C” Yirol Hospital)</t>
  </si>
  <si>
    <t>AUTOCLAVE - UNICLAVE 77</t>
  </si>
  <si>
    <t>- TOP LOADED AUTOCLAVE</t>
  </si>
  <si>
    <t>- STERILIZATION CHAMBER DIMENSION: 50CM DIAMETER, 80CM DEPTH</t>
  </si>
  <si>
    <t>- NECESSARY INSTALLATION REQUIREMENTS: 3 PHASE 400VAC, WATER INPUT, DRAINAGE OUTLET</t>
  </si>
  <si>
    <t>- NO CPU OR PLC CONTROL SYSTEM </t>
  </si>
  <si>
    <t>- TEMPERATURE SETTING RANGE: 100 to 135 C</t>
  </si>
  <si>
    <t>- OTHER FEATURES: DRYING SYSTEM WITH VACUUM PRODUCED BY THERMAL SHOCK, WATER OUTAGE SAFETY, SAFETY PRESSURE ELECTRICAL SWITCH</t>
  </si>
  <si>
    <t>SPARE PARTS FOR UNICLAVE 77 50X80</t>
  </si>
  <si>
    <t>- Door gasket</t>
  </si>
  <si>
    <t>- Thermostat</t>
  </si>
  <si>
    <t>- Timer</t>
  </si>
  <si>
    <t>- Lateral heating element including nuts and gasket</t>
  </si>
  <si>
    <t>- Central heating element including nuts and gasket</t>
  </si>
  <si>
    <t>- Bacteriological filter</t>
  </si>
  <si>
    <t>- Automatic safety device for water shortage including nuts and gasket</t>
  </si>
  <si>
    <t>Microscope Halogen lamp</t>
  </si>
  <si>
    <t xml:space="preserve">Thermometer </t>
  </si>
  <si>
    <t>Digital</t>
  </si>
  <si>
    <t xml:space="preserve">Blood pressure machine </t>
  </si>
  <si>
    <t xml:space="preserve">Paediatric blood pressure machine </t>
  </si>
  <si>
    <t>Sphygmomanometer Mercury</t>
  </si>
  <si>
    <t>Sthethoscope</t>
  </si>
  <si>
    <t>Sthethoscope for children</t>
  </si>
  <si>
    <t>Oxygen concentrator</t>
  </si>
  <si>
    <t xml:space="preserve">ECG </t>
  </si>
  <si>
    <t>Standard 12 leads. Display 3.5 color LCD</t>
  </si>
  <si>
    <t>Blood glucose meter</t>
  </si>
  <si>
    <t>Accu-Check Active blood glucose meter</t>
  </si>
  <si>
    <t>Drugs trolley</t>
  </si>
  <si>
    <t>Plastic, ABS Medicine Cart with stainless steel rail guard</t>
  </si>
  <si>
    <t>Spectrophotometer</t>
  </si>
  <si>
    <t>• Wavelength Range: 325 ~ 1000 nm</t>
  </si>
  <si>
    <t>• Detector: Silicone Photodiode</t>
  </si>
  <si>
    <t>• Light Source: 6 volt, 1 Amp Tungsten halogen lamp</t>
  </si>
  <si>
    <t>• Monochromatic: 1200 lines/mm grating</t>
  </si>
  <si>
    <t>• Path Length: 10mm</t>
  </si>
  <si>
    <t>• Spectral Bandwidth: 5mm</t>
  </si>
  <si>
    <t>• Wavelength Revolution: 2mm</t>
  </si>
  <si>
    <t>• Wavelength Accuracy: 0.5mm</t>
  </si>
  <si>
    <t>• Display: LCD or LED</t>
  </si>
  <si>
    <t>• Operating Temp. Range: 5 to 45°C</t>
  </si>
  <si>
    <t>• Power: 250V +10% AC, 50 Hz</t>
  </si>
  <si>
    <t>• Resolutions: 0.1%T ‐ 0.001%Abs</t>
  </si>
  <si>
    <t>Cervical collar</t>
  </si>
  <si>
    <t>Glass bottle Underwater Seal Drainage</t>
  </si>
  <si>
    <t>Portable pulse oximeter</t>
  </si>
  <si>
    <t>Drip stand</t>
  </si>
  <si>
    <t>Portable Pulse oximeter for paediatric use</t>
  </si>
  <si>
    <t>Glucometer (on call plus)</t>
  </si>
  <si>
    <t>Hemocue (HB monitor)</t>
  </si>
  <si>
    <t>Small fridge for oxitocin preservation</t>
  </si>
  <si>
    <t>Airways 10 different sizes</t>
  </si>
  <si>
    <t>Mosquitoes artery forceps</t>
  </si>
  <si>
    <t>Bubcock Forceps</t>
  </si>
  <si>
    <t>Medium Size artery forceps</t>
  </si>
  <si>
    <t>STS Kit - Toilet and Suture kit</t>
  </si>
  <si>
    <t>No. 1 Needle holder, medium</t>
  </si>
  <si>
    <t>No. 1 Blade holder, fit blade size 11</t>
  </si>
  <si>
    <t>No. 1 Blade holder, fit blade size 22</t>
  </si>
  <si>
    <t>No. 1 Toothed dissecting forceps, medium size</t>
  </si>
  <si>
    <t>No. 1 Non toothed dissecting forceps, medium size</t>
  </si>
  <si>
    <t>No. 1 Dissecting scissor, medium size</t>
  </si>
  <si>
    <t>No. 1 Stitch scissor, medium size</t>
  </si>
  <si>
    <t>No. 2 Curved artery forceps, medium size</t>
  </si>
  <si>
    <t>No. 2 Straight artery forceps, medium size</t>
  </si>
  <si>
    <t>No. 1 Gallipot (stainless steel)</t>
  </si>
  <si>
    <t>No. 1 Kidney dish (stainless steel), medium size</t>
  </si>
  <si>
    <t>No. 1 Eye towel 1 square meter</t>
  </si>
  <si>
    <t>No. 1 Towel 1 square meter</t>
  </si>
  <si>
    <t>Lot 9: Medical equipment (ref. “C” Hospitals)</t>
  </si>
  <si>
    <t>400 g can</t>
  </si>
  <si>
    <t>Milk Powder Nan 1  Infant Formula</t>
  </si>
  <si>
    <t>Lot 11: Drugs (ref. “O” activities)</t>
  </si>
  <si>
    <t>Lot 12: Consumables (ref. “O” activities)</t>
  </si>
  <si>
    <t>Indicative Quantity Requested</t>
  </si>
  <si>
    <t>10.</t>
  </si>
  <si>
    <t>11.</t>
  </si>
  <si>
    <t>Unit Price USD</t>
  </si>
  <si>
    <t>Total Price USD</t>
  </si>
  <si>
    <t>_____________________________________________________________________________________________________________________________</t>
  </si>
  <si>
    <r>
      <t xml:space="preserve">Quantity Requested (according to the Packaging Available offered) </t>
    </r>
    <r>
      <rPr>
        <b/>
        <sz val="14"/>
        <color rgb="FFFF0000"/>
        <rFont val="Arial"/>
        <family val="2"/>
      </rPr>
      <t>**</t>
    </r>
  </si>
  <si>
    <r>
      <t>Delivery Time</t>
    </r>
    <r>
      <rPr>
        <b/>
        <sz val="14"/>
        <color rgb="FFFF0000"/>
        <rFont val="Arial"/>
        <family val="2"/>
      </rPr>
      <t>*</t>
    </r>
    <r>
      <rPr>
        <b/>
        <sz val="12"/>
        <color theme="1"/>
        <rFont val="Arial"/>
        <family val="2"/>
      </rPr>
      <t>:</t>
    </r>
  </si>
  <si>
    <t>_________________________________________________________________________________________________________________________</t>
  </si>
  <si>
    <t>Tenderer Notes/Remarks</t>
  </si>
  <si>
    <r>
      <t xml:space="preserve">Expiry Date       </t>
    </r>
    <r>
      <rPr>
        <b/>
        <sz val="14"/>
        <color rgb="FFFF0000"/>
        <rFont val="Arial"/>
        <family val="2"/>
      </rPr>
      <t>***</t>
    </r>
  </si>
  <si>
    <t>TOTAL</t>
  </si>
  <si>
    <t>Evaluation Commettee's notes:</t>
  </si>
  <si>
    <t>Evaluation Commettee notes:</t>
  </si>
  <si>
    <t>Lot 10: Nutritional Supplem. (ref. “C” Hospitals)</t>
  </si>
  <si>
    <t>Lot 7: Reagents and Laboratory Material (ref. “C” Hosp.)</t>
  </si>
  <si>
    <t>Annex G - FINANCIAL OFFER</t>
  </si>
  <si>
    <t>Please indicate Estimated Delivery Time</t>
  </si>
  <si>
    <t>***</t>
  </si>
  <si>
    <t xml:space="preserve">* </t>
  </si>
  <si>
    <t>Columns in white prepared by and reserved for the Contracting Authority</t>
  </si>
  <si>
    <t>Columns in yellow are to be filled in by the tenderer and must detail what is offered</t>
  </si>
  <si>
    <t>b.</t>
  </si>
  <si>
    <t>a.</t>
  </si>
  <si>
    <t>c.</t>
  </si>
  <si>
    <t>d.</t>
  </si>
  <si>
    <t>e.</t>
  </si>
  <si>
    <t>Please indicate Expiry Date from Delivery Date (minimum requested: 12 months)</t>
  </si>
  <si>
    <r>
      <t xml:space="preserve">Expiry Date              </t>
    </r>
    <r>
      <rPr>
        <b/>
        <sz val="14"/>
        <color rgb="FFFF0000"/>
        <rFont val="Arial"/>
        <family val="2"/>
      </rPr>
      <t>***</t>
    </r>
  </si>
  <si>
    <t>Dosage Offered</t>
  </si>
  <si>
    <t>Packaging Offered</t>
  </si>
  <si>
    <r>
      <t xml:space="preserve">For Lot 1, Lot 5, Lot 6, Lot 7, Lot 11, Lot 12 and Lot 13 please make sure the </t>
    </r>
    <r>
      <rPr>
        <b/>
        <sz val="10"/>
        <color rgb="FFFF0000"/>
        <rFont val="Arial"/>
        <family val="2"/>
      </rPr>
      <t>UNIT PRICE QUOTED (Column 10) IS REFERRED TO THE PACKAGING OFFERED (Column 7) BY THE TENDERER.</t>
    </r>
  </si>
  <si>
    <t>Lot 13: Reagents (ref. “O” activities)</t>
  </si>
  <si>
    <t>Lot 5: Drugs (ref. “C” Hospitals)</t>
  </si>
  <si>
    <t>Lot 3: Medical Equipment (ref. “C” Health Facilities)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</si>
</sst>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0"/>
      <name val="Arial"/>
      <family val="2"/>
    </font>
    <font>
      <u/>
      <sz val="16"/>
      <color theme="1"/>
      <name val="Arial"/>
      <family val="2"/>
    </font>
    <font>
      <sz val="7.5"/>
      <color theme="1"/>
      <name val="Arial"/>
      <family val="2"/>
    </font>
    <font>
      <sz val="7.5"/>
      <color rgb="FF000000"/>
      <name val="Arial"/>
      <family val="2"/>
    </font>
    <font>
      <sz val="7.5"/>
      <name val="Arial"/>
      <family val="2"/>
    </font>
    <font>
      <b/>
      <sz val="11"/>
      <color theme="1"/>
      <name val="Arial"/>
      <family val="2"/>
    </font>
    <font>
      <b/>
      <u/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  <font>
      <sz val="7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7.5"/>
      <name val="Calibri"/>
      <family val="2"/>
      <scheme val="minor"/>
    </font>
    <font>
      <sz val="7"/>
      <name val="Arial"/>
      <family val="2"/>
    </font>
    <font>
      <sz val="7"/>
      <color rgb="FF222222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9"/>
      <color rgb="FF222222"/>
      <name val="Arial"/>
      <family val="2"/>
    </font>
    <font>
      <sz val="9"/>
      <name val="Calibri"/>
      <family val="2"/>
      <scheme val="minor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/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25" fillId="0" borderId="0"/>
  </cellStyleXfs>
  <cellXfs count="28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protection locked="0"/>
    </xf>
    <xf numFmtId="0" fontId="4" fillId="3" borderId="4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3" fontId="8" fillId="3" borderId="11" xfId="0" applyNumberFormat="1" applyFont="1" applyFill="1" applyBorder="1" applyAlignment="1" applyProtection="1">
      <alignment horizontal="center" vertical="center" textRotation="90" wrapText="1"/>
    </xf>
    <xf numFmtId="0" fontId="2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4" fillId="3" borderId="4" xfId="0" applyFont="1" applyFill="1" applyBorder="1" applyAlignment="1" applyProtection="1">
      <alignment horizont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protection locked="0"/>
    </xf>
    <xf numFmtId="0" fontId="22" fillId="2" borderId="1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22" fillId="2" borderId="9" xfId="0" applyFont="1" applyFill="1" applyBorder="1" applyAlignment="1" applyProtection="1">
      <alignment wrapText="1"/>
      <protection locked="0"/>
    </xf>
    <xf numFmtId="0" fontId="22" fillId="2" borderId="5" xfId="0" applyFont="1" applyFill="1" applyBorder="1" applyAlignment="1" applyProtection="1">
      <alignment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textRotation="90" wrapText="1"/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wrapText="1"/>
      <protection locked="0"/>
    </xf>
    <xf numFmtId="0" fontId="22" fillId="2" borderId="7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Protection="1"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protection locked="0"/>
    </xf>
    <xf numFmtId="0" fontId="9" fillId="0" borderId="0" xfId="0" applyFont="1" applyFill="1" applyAlignme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5" fillId="6" borderId="0" xfId="0" applyFont="1" applyFill="1" applyAlignment="1" applyProtection="1">
      <protection locked="0"/>
    </xf>
    <xf numFmtId="0" fontId="30" fillId="6" borderId="0" xfId="0" applyFont="1" applyFill="1" applyBorder="1" applyAlignment="1" applyProtection="1">
      <protection locked="0"/>
    </xf>
    <xf numFmtId="0" fontId="5" fillId="6" borderId="0" xfId="0" applyFont="1" applyFill="1" applyBorder="1" applyAlignment="1" applyProtection="1">
      <protection locked="0"/>
    </xf>
    <xf numFmtId="4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 applyProtection="1">
      <protection locked="0"/>
    </xf>
    <xf numFmtId="0" fontId="30" fillId="0" borderId="0" xfId="0" applyFont="1" applyFill="1" applyBorder="1" applyAlignment="1" applyProtection="1">
      <protection locked="0"/>
    </xf>
    <xf numFmtId="0" fontId="13" fillId="0" borderId="0" xfId="0" applyFont="1" applyAlignment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protection locked="0"/>
    </xf>
    <xf numFmtId="4" fontId="30" fillId="6" borderId="0" xfId="0" applyNumberFormat="1" applyFont="1" applyFill="1" applyBorder="1" applyAlignment="1" applyProtection="1">
      <protection locked="0"/>
    </xf>
    <xf numFmtId="4" fontId="4" fillId="3" borderId="4" xfId="0" applyNumberFormat="1" applyFont="1" applyFill="1" applyBorder="1" applyAlignment="1" applyProtection="1">
      <alignment horizontal="center" wrapText="1"/>
      <protection locked="0"/>
    </xf>
    <xf numFmtId="4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0" applyNumberFormat="1" applyFont="1" applyFill="1" applyBorder="1" applyAlignment="1" applyProtection="1">
      <alignment wrapText="1"/>
      <protection locked="0"/>
    </xf>
    <xf numFmtId="4" fontId="16" fillId="2" borderId="1" xfId="0" applyNumberFormat="1" applyFont="1" applyFill="1" applyBorder="1" applyAlignment="1" applyProtection="1">
      <alignment wrapText="1"/>
      <protection locked="0"/>
    </xf>
    <xf numFmtId="4" fontId="5" fillId="6" borderId="0" xfId="0" applyNumberFormat="1" applyFont="1" applyFill="1" applyBorder="1" applyAlignment="1" applyProtection="1">
      <protection locked="0"/>
    </xf>
    <xf numFmtId="4" fontId="5" fillId="6" borderId="0" xfId="0" applyNumberFormat="1" applyFont="1" applyFill="1" applyAlignment="1" applyProtection="1">
      <protection locked="0"/>
    </xf>
    <xf numFmtId="4" fontId="4" fillId="3" borderId="4" xfId="0" applyNumberFormat="1" applyFont="1" applyFill="1" applyBorder="1" applyAlignment="1" applyProtection="1">
      <alignment horizontal="center"/>
      <protection locked="0"/>
    </xf>
    <xf numFmtId="4" fontId="10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6" fillId="0" borderId="0" xfId="0" applyNumberFormat="1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4" fillId="3" borderId="4" xfId="0" applyNumberFormat="1" applyFont="1" applyFill="1" applyBorder="1" applyAlignment="1" applyProtection="1">
      <alignment horizontal="center" wrapText="1"/>
    </xf>
    <xf numFmtId="3" fontId="1" fillId="0" borderId="0" xfId="0" applyNumberFormat="1" applyFont="1" applyAlignment="1" applyProtection="1">
      <alignment horizontal="left"/>
      <protection locked="0"/>
    </xf>
    <xf numFmtId="4" fontId="13" fillId="0" borderId="0" xfId="0" applyNumberFormat="1" applyFont="1" applyFill="1" applyAlignment="1" applyProtection="1">
      <protection locked="0"/>
    </xf>
    <xf numFmtId="4" fontId="5" fillId="0" borderId="0" xfId="0" applyNumberFormat="1" applyFont="1" applyFill="1" applyBorder="1" applyAlignment="1" applyProtection="1">
      <protection locked="0"/>
    </xf>
    <xf numFmtId="4" fontId="16" fillId="2" borderId="1" xfId="0" applyNumberFormat="1" applyFont="1" applyFill="1" applyBorder="1" applyAlignment="1" applyProtection="1">
      <protection locked="0"/>
    </xf>
    <xf numFmtId="4" fontId="33" fillId="0" borderId="0" xfId="0" applyNumberFormat="1" applyFont="1" applyFill="1" applyBorder="1" applyAlignment="1" applyProtection="1">
      <alignment horizontal="right"/>
      <protection locked="0"/>
    </xf>
    <xf numFmtId="4" fontId="2" fillId="0" borderId="0" xfId="0" applyNumberFormat="1" applyFont="1" applyAlignment="1" applyProtection="1">
      <protection locked="0"/>
    </xf>
    <xf numFmtId="4" fontId="5" fillId="0" borderId="0" xfId="0" applyNumberFormat="1" applyFont="1" applyFill="1" applyAlignment="1" applyProtection="1">
      <protection locked="0"/>
    </xf>
    <xf numFmtId="4" fontId="33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0" fillId="2" borderId="12" xfId="0" applyFont="1" applyFill="1" applyBorder="1" applyAlignment="1" applyProtection="1">
      <alignment wrapText="1"/>
      <protection locked="0"/>
    </xf>
    <xf numFmtId="0" fontId="16" fillId="2" borderId="12" xfId="0" applyFont="1" applyFill="1" applyBorder="1" applyAlignment="1" applyProtection="1">
      <alignment wrapText="1"/>
      <protection locked="0"/>
    </xf>
    <xf numFmtId="4" fontId="13" fillId="0" borderId="0" xfId="0" applyNumberFormat="1" applyFont="1" applyAlignment="1" applyProtection="1">
      <alignment horizontal="right" wrapText="1"/>
      <protection locked="0"/>
    </xf>
    <xf numFmtId="4" fontId="16" fillId="2" borderId="5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4" fontId="2" fillId="0" borderId="0" xfId="0" applyNumberFormat="1" applyFont="1" applyFill="1" applyAlignment="1" applyProtection="1">
      <protection locked="0"/>
    </xf>
    <xf numFmtId="4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0" xfId="0" applyNumberFormat="1" applyFont="1" applyFill="1" applyBorder="1" applyAlignment="1" applyProtection="1">
      <protection locked="0"/>
    </xf>
    <xf numFmtId="3" fontId="1" fillId="0" borderId="0" xfId="0" applyNumberFormat="1" applyFont="1" applyAlignment="1" applyProtection="1">
      <alignment horizontal="left" wrapText="1"/>
      <protection locked="0"/>
    </xf>
    <xf numFmtId="4" fontId="10" fillId="2" borderId="2" xfId="0" applyNumberFormat="1" applyFont="1" applyFill="1" applyBorder="1" applyAlignment="1" applyProtection="1">
      <alignment wrapText="1"/>
      <protection locked="0"/>
    </xf>
    <xf numFmtId="4" fontId="19" fillId="0" borderId="0" xfId="0" applyNumberFormat="1" applyFont="1" applyAlignment="1" applyProtection="1">
      <alignment horizontal="right" wrapText="1"/>
      <protection locked="0"/>
    </xf>
    <xf numFmtId="3" fontId="1" fillId="0" borderId="0" xfId="0" applyNumberFormat="1" applyFont="1" applyAlignment="1" applyProtection="1">
      <protection locked="0"/>
    </xf>
    <xf numFmtId="3" fontId="1" fillId="0" borderId="0" xfId="0" applyNumberFormat="1" applyFont="1" applyProtection="1">
      <protection locked="0"/>
    </xf>
    <xf numFmtId="3" fontId="5" fillId="0" borderId="0" xfId="0" applyNumberFormat="1" applyFont="1" applyFill="1" applyAlignment="1" applyProtection="1">
      <protection locked="0"/>
    </xf>
    <xf numFmtId="3" fontId="5" fillId="0" borderId="0" xfId="0" applyNumberFormat="1" applyFont="1" applyFill="1" applyBorder="1" applyAlignme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3" fontId="10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Fill="1" applyProtection="1">
      <protection locked="0"/>
    </xf>
    <xf numFmtId="3" fontId="1" fillId="0" borderId="0" xfId="0" applyNumberFormat="1" applyFont="1" applyFill="1" applyAlignment="1" applyProtection="1">
      <protection locked="0"/>
    </xf>
    <xf numFmtId="4" fontId="16" fillId="2" borderId="2" xfId="0" applyNumberFormat="1" applyFont="1" applyFill="1" applyBorder="1" applyAlignment="1" applyProtection="1">
      <alignment wrapText="1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33" fillId="0" borderId="0" xfId="0" applyNumberFormat="1" applyFont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wrapText="1"/>
    </xf>
    <xf numFmtId="164" fontId="16" fillId="0" borderId="1" xfId="1" applyNumberFormat="1" applyFont="1" applyBorder="1" applyAlignment="1" applyProtection="1"/>
    <xf numFmtId="0" fontId="11" fillId="7" borderId="1" xfId="0" applyFont="1" applyFill="1" applyBorder="1" applyAlignment="1" applyProtection="1">
      <alignment horizontal="center" wrapText="1"/>
    </xf>
    <xf numFmtId="4" fontId="8" fillId="3" borderId="11" xfId="0" applyNumberFormat="1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 applyProtection="1">
      <alignment wrapText="1"/>
    </xf>
    <xf numFmtId="4" fontId="33" fillId="0" borderId="1" xfId="0" applyNumberFormat="1" applyFont="1" applyFill="1" applyBorder="1" applyAlignment="1" applyProtection="1"/>
    <xf numFmtId="0" fontId="8" fillId="3" borderId="18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justify" vertical="center"/>
    </xf>
    <xf numFmtId="0" fontId="8" fillId="3" borderId="18" xfId="0" applyFont="1" applyFill="1" applyBorder="1" applyAlignment="1">
      <alignment horizontal="justify" vertical="center"/>
    </xf>
    <xf numFmtId="0" fontId="8" fillId="3" borderId="20" xfId="0" applyFont="1" applyFill="1" applyBorder="1" applyAlignment="1">
      <alignment horizontal="center" vertical="center"/>
    </xf>
    <xf numFmtId="0" fontId="39" fillId="3" borderId="20" xfId="0" applyFont="1" applyFill="1" applyBorder="1" applyAlignment="1">
      <alignment horizontal="justify" vertical="center"/>
    </xf>
    <xf numFmtId="0" fontId="8" fillId="3" borderId="20" xfId="0" applyFont="1" applyFill="1" applyBorder="1" applyAlignment="1">
      <alignment horizontal="justify" vertical="center"/>
    </xf>
    <xf numFmtId="0" fontId="8" fillId="3" borderId="19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justify" vertical="center"/>
    </xf>
    <xf numFmtId="0" fontId="8" fillId="3" borderId="19" xfId="0" applyFont="1" applyFill="1" applyBorder="1" applyAlignment="1">
      <alignment horizontal="justify" vertical="center"/>
    </xf>
    <xf numFmtId="0" fontId="38" fillId="0" borderId="0" xfId="0" applyFont="1"/>
    <xf numFmtId="0" fontId="7" fillId="0" borderId="1" xfId="0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5" fillId="6" borderId="0" xfId="0" applyFont="1" applyFill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wrapText="1"/>
      <protection locked="0"/>
    </xf>
    <xf numFmtId="4" fontId="16" fillId="2" borderId="12" xfId="0" applyNumberFormat="1" applyFont="1" applyFill="1" applyBorder="1" applyAlignment="1" applyProtection="1">
      <alignment horizontal="center" wrapText="1"/>
      <protection locked="0"/>
    </xf>
    <xf numFmtId="4" fontId="16" fillId="2" borderId="2" xfId="0" applyNumberFormat="1" applyFont="1" applyFill="1" applyBorder="1" applyAlignment="1" applyProtection="1">
      <alignment horizontal="center" wrapText="1"/>
      <protection locked="0"/>
    </xf>
    <xf numFmtId="0" fontId="22" fillId="2" borderId="7" xfId="0" applyFont="1" applyFill="1" applyBorder="1" applyAlignment="1" applyProtection="1">
      <alignment horizontal="center" wrapText="1"/>
      <protection locked="0"/>
    </xf>
    <xf numFmtId="0" fontId="22" fillId="2" borderId="2" xfId="0" applyFont="1" applyFill="1" applyBorder="1" applyAlignment="1" applyProtection="1">
      <alignment horizontal="center" wrapText="1"/>
      <protection locked="0"/>
    </xf>
    <xf numFmtId="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6" fillId="2" borderId="2" xfId="0" applyNumberFormat="1" applyFont="1" applyFill="1" applyBorder="1" applyAlignment="1" applyProtection="1">
      <alignment wrapText="1"/>
      <protection locked="0"/>
    </xf>
    <xf numFmtId="3" fontId="5" fillId="6" borderId="0" xfId="0" applyNumberFormat="1" applyFont="1" applyFill="1" applyBorder="1" applyAlignment="1" applyProtection="1">
      <protection locked="0"/>
    </xf>
    <xf numFmtId="3" fontId="5" fillId="6" borderId="0" xfId="0" applyNumberFormat="1" applyFont="1" applyFill="1" applyAlignment="1" applyProtection="1">
      <protection locked="0"/>
    </xf>
    <xf numFmtId="4" fontId="1" fillId="0" borderId="0" xfId="0" applyNumberFormat="1" applyFont="1" applyAlignment="1" applyProtection="1"/>
    <xf numFmtId="4" fontId="4" fillId="3" borderId="4" xfId="0" applyNumberFormat="1" applyFont="1" applyFill="1" applyBorder="1" applyAlignment="1" applyProtection="1">
      <alignment horizontal="center" wrapText="1"/>
    </xf>
    <xf numFmtId="3" fontId="31" fillId="3" borderId="11" xfId="0" applyNumberFormat="1" applyFont="1" applyFill="1" applyBorder="1" applyAlignment="1" applyProtection="1">
      <alignment horizontal="center" vertical="center" textRotation="90" wrapText="1"/>
    </xf>
    <xf numFmtId="3" fontId="10" fillId="0" borderId="1" xfId="0" applyNumberFormat="1" applyFont="1" applyFill="1" applyBorder="1" applyAlignment="1" applyProtection="1">
      <alignment wrapText="1"/>
    </xf>
    <xf numFmtId="4" fontId="4" fillId="3" borderId="4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1" fillId="0" borderId="1" xfId="0" applyFont="1" applyFill="1" applyBorder="1" applyAlignment="1" applyProtection="1">
      <alignment wrapText="1"/>
    </xf>
    <xf numFmtId="0" fontId="0" fillId="0" borderId="1" xfId="0" applyFill="1" applyBorder="1" applyProtection="1"/>
    <xf numFmtId="4" fontId="16" fillId="0" borderId="1" xfId="0" applyNumberFormat="1" applyFont="1" applyFill="1" applyBorder="1" applyAlignment="1" applyProtection="1"/>
    <xf numFmtId="0" fontId="10" fillId="0" borderId="1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left" wrapText="1"/>
    </xf>
    <xf numFmtId="0" fontId="1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left" wrapText="1"/>
    </xf>
    <xf numFmtId="0" fontId="16" fillId="0" borderId="1" xfId="0" applyFont="1" applyBorder="1" applyAlignment="1" applyProtection="1">
      <alignment horizontal="center" wrapText="1"/>
    </xf>
    <xf numFmtId="0" fontId="17" fillId="0" borderId="1" xfId="0" applyFont="1" applyFill="1" applyBorder="1" applyAlignment="1" applyProtection="1">
      <alignment vertical="center" wrapText="1"/>
    </xf>
    <xf numFmtId="4" fontId="33" fillId="0" borderId="1" xfId="0" applyNumberFormat="1" applyFont="1" applyBorder="1" applyAlignment="1" applyProtection="1">
      <alignment wrapText="1"/>
    </xf>
    <xf numFmtId="0" fontId="18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left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4" fontId="16" fillId="0" borderId="15" xfId="0" applyNumberFormat="1" applyFont="1" applyFill="1" applyBorder="1" applyAlignment="1" applyProtection="1">
      <alignment horizontal="right" wrapText="1"/>
    </xf>
    <xf numFmtId="0" fontId="1" fillId="0" borderId="2" xfId="0" applyFont="1" applyBorder="1" applyAlignment="1" applyProtection="1">
      <alignment wrapText="1"/>
    </xf>
    <xf numFmtId="0" fontId="20" fillId="0" borderId="2" xfId="0" applyFont="1" applyBorder="1" applyAlignment="1" applyProtection="1">
      <alignment horizontal="center" vertical="center" wrapText="1"/>
    </xf>
    <xf numFmtId="4" fontId="16" fillId="0" borderId="13" xfId="0" applyNumberFormat="1" applyFont="1" applyFill="1" applyBorder="1" applyAlignment="1" applyProtection="1">
      <alignment horizontal="right" wrapText="1"/>
    </xf>
    <xf numFmtId="0" fontId="21" fillId="0" borderId="1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wrapText="1"/>
    </xf>
    <xf numFmtId="0" fontId="22" fillId="0" borderId="1" xfId="0" applyFont="1" applyBorder="1" applyAlignment="1" applyProtection="1">
      <alignment horizontal="center"/>
    </xf>
    <xf numFmtId="3" fontId="24" fillId="0" borderId="1" xfId="1" applyNumberFormat="1" applyFont="1" applyFill="1" applyBorder="1" applyAlignment="1" applyProtection="1"/>
    <xf numFmtId="3" fontId="16" fillId="0" borderId="1" xfId="0" applyNumberFormat="1" applyFont="1" applyFill="1" applyBorder="1" applyAlignment="1" applyProtection="1"/>
    <xf numFmtId="0" fontId="23" fillId="0" borderId="1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 wrapText="1"/>
    </xf>
    <xf numFmtId="0" fontId="21" fillId="0" borderId="1" xfId="0" applyFont="1" applyBorder="1" applyAlignment="1" applyProtection="1">
      <alignment wrapText="1"/>
    </xf>
    <xf numFmtId="9" fontId="22" fillId="0" borderId="1" xfId="0" applyNumberFormat="1" applyFont="1" applyBorder="1" applyAlignment="1" applyProtection="1">
      <alignment horizontal="center"/>
    </xf>
    <xf numFmtId="3" fontId="24" fillId="0" borderId="1" xfId="0" applyNumberFormat="1" applyFont="1" applyFill="1" applyBorder="1" applyAlignment="1" applyProtection="1"/>
    <xf numFmtId="4" fontId="33" fillId="0" borderId="1" xfId="0" applyNumberFormat="1" applyFont="1" applyFill="1" applyBorder="1" applyProtection="1"/>
    <xf numFmtId="0" fontId="27" fillId="0" borderId="1" xfId="0" applyFont="1" applyFill="1" applyBorder="1" applyAlignment="1" applyProtection="1">
      <alignment horizontal="center"/>
    </xf>
    <xf numFmtId="0" fontId="27" fillId="0" borderId="1" xfId="0" applyFont="1" applyFill="1" applyBorder="1" applyAlignment="1" applyProtection="1">
      <alignment wrapText="1"/>
    </xf>
    <xf numFmtId="0" fontId="27" fillId="0" borderId="8" xfId="0" applyFont="1" applyFill="1" applyBorder="1" applyAlignment="1" applyProtection="1">
      <alignment horizontal="center"/>
    </xf>
    <xf numFmtId="3" fontId="24" fillId="0" borderId="1" xfId="1" applyNumberFormat="1" applyFont="1" applyFill="1" applyBorder="1" applyProtection="1"/>
    <xf numFmtId="0" fontId="27" fillId="0" borderId="1" xfId="0" applyNumberFormat="1" applyFont="1" applyFill="1" applyBorder="1" applyAlignment="1" applyProtection="1">
      <alignment horizontal="center"/>
    </xf>
    <xf numFmtId="0" fontId="27" fillId="0" borderId="1" xfId="2" applyFont="1" applyFill="1" applyBorder="1" applyAlignment="1" applyProtection="1">
      <alignment horizontal="left" wrapText="1"/>
    </xf>
    <xf numFmtId="0" fontId="27" fillId="0" borderId="1" xfId="2" applyFont="1" applyFill="1" applyBorder="1" applyAlignment="1" applyProtection="1">
      <alignment horizontal="center"/>
    </xf>
    <xf numFmtId="0" fontId="27" fillId="0" borderId="8" xfId="2" applyFont="1" applyFill="1" applyBorder="1" applyAlignment="1" applyProtection="1">
      <alignment horizontal="center"/>
    </xf>
    <xf numFmtId="3" fontId="24" fillId="0" borderId="1" xfId="0" applyNumberFormat="1" applyFont="1" applyFill="1" applyBorder="1" applyAlignment="1" applyProtection="1">
      <alignment horizontal="right"/>
    </xf>
    <xf numFmtId="0" fontId="27" fillId="0" borderId="1" xfId="2" applyFont="1" applyFill="1" applyBorder="1" applyAlignment="1" applyProtection="1">
      <alignment wrapText="1"/>
    </xf>
    <xf numFmtId="9" fontId="27" fillId="0" borderId="1" xfId="2" applyNumberFormat="1" applyFont="1" applyFill="1" applyBorder="1" applyAlignment="1" applyProtection="1">
      <alignment horizontal="center"/>
    </xf>
    <xf numFmtId="0" fontId="27" fillId="0" borderId="2" xfId="0" applyFont="1" applyFill="1" applyBorder="1" applyAlignment="1" applyProtection="1">
      <alignment horizontal="center" wrapText="1"/>
    </xf>
    <xf numFmtId="0" fontId="27" fillId="0" borderId="2" xfId="2" applyFont="1" applyFill="1" applyBorder="1" applyAlignment="1" applyProtection="1">
      <alignment wrapText="1"/>
    </xf>
    <xf numFmtId="9" fontId="27" fillId="0" borderId="13" xfId="2" applyNumberFormat="1" applyFont="1" applyFill="1" applyBorder="1" applyAlignment="1" applyProtection="1">
      <alignment horizontal="center" wrapText="1"/>
    </xf>
    <xf numFmtId="0" fontId="27" fillId="0" borderId="2" xfId="2" applyFont="1" applyFill="1" applyBorder="1" applyAlignment="1" applyProtection="1">
      <alignment horizontal="center" wrapText="1"/>
    </xf>
    <xf numFmtId="3" fontId="24" fillId="0" borderId="1" xfId="0" applyNumberFormat="1" applyFont="1" applyFill="1" applyBorder="1" applyAlignment="1" applyProtection="1">
      <alignment horizontal="right" wrapText="1"/>
    </xf>
    <xf numFmtId="3" fontId="16" fillId="0" borderId="2" xfId="0" applyNumberFormat="1" applyFont="1" applyFill="1" applyBorder="1" applyAlignment="1" applyProtection="1">
      <alignment wrapText="1"/>
    </xf>
    <xf numFmtId="4" fontId="16" fillId="0" borderId="2" xfId="0" applyNumberFormat="1" applyFont="1" applyFill="1" applyBorder="1" applyAlignment="1" applyProtection="1">
      <alignment wrapText="1"/>
    </xf>
    <xf numFmtId="0" fontId="27" fillId="0" borderId="1" xfId="0" applyFont="1" applyFill="1" applyBorder="1" applyAlignment="1" applyProtection="1">
      <alignment horizontal="center" wrapText="1"/>
    </xf>
    <xf numFmtId="0" fontId="27" fillId="0" borderId="8" xfId="0" applyFont="1" applyFill="1" applyBorder="1" applyAlignment="1" applyProtection="1">
      <alignment horizontal="center" wrapText="1"/>
    </xf>
    <xf numFmtId="0" fontId="27" fillId="0" borderId="1" xfId="2" applyFont="1" applyFill="1" applyBorder="1" applyAlignment="1" applyProtection="1">
      <alignment horizontal="center" wrapText="1"/>
    </xf>
    <xf numFmtId="1" fontId="27" fillId="0" borderId="8" xfId="2" applyNumberFormat="1" applyFont="1" applyFill="1" applyBorder="1" applyAlignment="1" applyProtection="1">
      <alignment horizontal="center" wrapText="1"/>
    </xf>
    <xf numFmtId="9" fontId="27" fillId="0" borderId="8" xfId="2" applyNumberFormat="1" applyFont="1" applyFill="1" applyBorder="1" applyAlignment="1" applyProtection="1">
      <alignment horizontal="center" wrapText="1"/>
    </xf>
    <xf numFmtId="9" fontId="27" fillId="0" borderId="1" xfId="2" applyNumberFormat="1" applyFont="1" applyFill="1" applyBorder="1" applyAlignment="1" applyProtection="1">
      <alignment horizontal="center" wrapText="1"/>
    </xf>
    <xf numFmtId="4" fontId="13" fillId="0" borderId="1" xfId="0" applyNumberFormat="1" applyFont="1" applyFill="1" applyBorder="1" applyProtection="1"/>
    <xf numFmtId="0" fontId="27" fillId="0" borderId="2" xfId="0" applyFont="1" applyFill="1" applyBorder="1" applyAlignment="1" applyProtection="1">
      <alignment horizontal="center" vertical="center"/>
    </xf>
    <xf numFmtId="0" fontId="27" fillId="0" borderId="2" xfId="2" applyFont="1" applyFill="1" applyBorder="1" applyAlignment="1" applyProtection="1">
      <alignment horizontal="center" vertical="center" wrapText="1"/>
    </xf>
    <xf numFmtId="0" fontId="28" fillId="0" borderId="7" xfId="0" quotePrefix="1" applyFont="1" applyBorder="1" applyAlignment="1" applyProtection="1">
      <alignment vertical="center" wrapText="1"/>
    </xf>
    <xf numFmtId="0" fontId="35" fillId="0" borderId="7" xfId="0" quotePrefix="1" applyFont="1" applyBorder="1" applyAlignment="1" applyProtection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right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" xfId="2" applyFont="1" applyFill="1" applyBorder="1" applyAlignment="1" applyProtection="1">
      <alignment horizontal="center" vertical="center" wrapText="1"/>
    </xf>
    <xf numFmtId="0" fontId="28" fillId="0" borderId="2" xfId="0" quotePrefix="1" applyFont="1" applyBorder="1" applyAlignment="1" applyProtection="1">
      <alignment vertical="center" wrapText="1"/>
    </xf>
    <xf numFmtId="0" fontId="35" fillId="0" borderId="2" xfId="0" quotePrefix="1" applyFont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 applyProtection="1">
      <alignment horizontal="right"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quotePrefix="1" applyFont="1" applyBorder="1" applyAlignment="1" applyProtection="1">
      <alignment vertical="center" wrapText="1"/>
    </xf>
    <xf numFmtId="0" fontId="0" fillId="0" borderId="1" xfId="0" applyBorder="1" applyAlignment="1" applyProtection="1">
      <alignment horizontal="center"/>
    </xf>
    <xf numFmtId="4" fontId="16" fillId="0" borderId="5" xfId="0" applyNumberFormat="1" applyFont="1" applyFill="1" applyBorder="1" applyAlignment="1" applyProtection="1">
      <alignment wrapText="1"/>
    </xf>
    <xf numFmtId="4" fontId="13" fillId="0" borderId="1" xfId="0" applyNumberFormat="1" applyFont="1" applyBorder="1" applyAlignment="1" applyProtection="1">
      <alignment wrapText="1"/>
    </xf>
    <xf numFmtId="0" fontId="27" fillId="0" borderId="8" xfId="0" applyFont="1" applyFill="1" applyBorder="1" applyAlignment="1" applyProtection="1">
      <alignment wrapText="1"/>
    </xf>
    <xf numFmtId="0" fontId="24" fillId="0" borderId="1" xfId="0" applyFont="1" applyFill="1" applyBorder="1" applyAlignment="1" applyProtection="1">
      <alignment horizontal="center" vertical="center"/>
    </xf>
    <xf numFmtId="0" fontId="27" fillId="0" borderId="8" xfId="2" applyFont="1" applyFill="1" applyBorder="1" applyAlignment="1" applyProtection="1">
      <alignment wrapText="1"/>
    </xf>
    <xf numFmtId="0" fontId="27" fillId="0" borderId="15" xfId="2" applyFont="1" applyFill="1" applyBorder="1" applyAlignment="1" applyProtection="1">
      <alignment wrapText="1"/>
    </xf>
    <xf numFmtId="0" fontId="27" fillId="0" borderId="1" xfId="0" applyFont="1" applyBorder="1" applyAlignment="1" applyProtection="1">
      <alignment vertical="center" wrapText="1"/>
    </xf>
    <xf numFmtId="0" fontId="24" fillId="0" borderId="12" xfId="0" applyFont="1" applyFill="1" applyBorder="1" applyAlignment="1" applyProtection="1">
      <alignment horizontal="center" vertical="center"/>
    </xf>
    <xf numFmtId="0" fontId="27" fillId="0" borderId="8" xfId="2" applyFont="1" applyFill="1" applyBorder="1" applyAlignment="1" applyProtection="1">
      <alignment horizontal="left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wrapText="1"/>
    </xf>
    <xf numFmtId="0" fontId="21" fillId="0" borderId="16" xfId="0" applyFont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22" fillId="0" borderId="8" xfId="0" applyFont="1" applyBorder="1" applyAlignment="1" applyProtection="1">
      <alignment wrapText="1"/>
    </xf>
    <xf numFmtId="0" fontId="22" fillId="0" borderId="15" xfId="0" applyFont="1" applyBorder="1" applyAlignment="1" applyProtection="1">
      <alignment wrapText="1"/>
    </xf>
    <xf numFmtId="0" fontId="0" fillId="0" borderId="12" xfId="0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26" fillId="0" borderId="1" xfId="2" applyFont="1" applyFill="1" applyBorder="1" applyAlignment="1" applyProtection="1">
      <alignment horizontal="center" vertical="center" wrapText="1"/>
    </xf>
    <xf numFmtId="0" fontId="36" fillId="0" borderId="1" xfId="2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wrapText="1"/>
    </xf>
    <xf numFmtId="0" fontId="11" fillId="0" borderId="5" xfId="0" applyFont="1" applyFill="1" applyBorder="1" applyAlignment="1" applyProtection="1">
      <alignment wrapText="1"/>
    </xf>
    <xf numFmtId="3" fontId="11" fillId="0" borderId="1" xfId="0" applyNumberFormat="1" applyFont="1" applyFill="1" applyBorder="1" applyAlignment="1" applyProtection="1">
      <alignment horizontal="center" wrapText="1"/>
    </xf>
    <xf numFmtId="3" fontId="12" fillId="0" borderId="1" xfId="0" applyNumberFormat="1" applyFont="1" applyBorder="1" applyAlignment="1" applyProtection="1">
      <alignment horizontal="right"/>
    </xf>
    <xf numFmtId="4" fontId="10" fillId="0" borderId="1" xfId="0" applyNumberFormat="1" applyFont="1" applyFill="1" applyBorder="1" applyAlignment="1" applyProtection="1">
      <alignment wrapText="1"/>
    </xf>
    <xf numFmtId="3" fontId="11" fillId="4" borderId="1" xfId="0" applyNumberFormat="1" applyFont="1" applyFill="1" applyBorder="1" applyAlignment="1" applyProtection="1">
      <alignment horizontal="center" wrapText="1"/>
    </xf>
    <xf numFmtId="0" fontId="12" fillId="0" borderId="8" xfId="0" applyFont="1" applyFill="1" applyBorder="1" applyAlignment="1" applyProtection="1">
      <alignment wrapText="1"/>
    </xf>
    <xf numFmtId="0" fontId="12" fillId="0" borderId="5" xfId="0" applyFont="1" applyFill="1" applyBorder="1" applyAlignment="1" applyProtection="1">
      <alignment wrapText="1"/>
    </xf>
    <xf numFmtId="0" fontId="11" fillId="0" borderId="8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3" fontId="12" fillId="0" borderId="1" xfId="0" applyNumberFormat="1" applyFont="1" applyFill="1" applyBorder="1" applyAlignment="1" applyProtection="1">
      <alignment horizontal="center" wrapText="1"/>
    </xf>
    <xf numFmtId="0" fontId="11" fillId="0" borderId="21" xfId="0" applyFont="1" applyFill="1" applyBorder="1" applyAlignment="1" applyProtection="1">
      <alignment wrapText="1"/>
    </xf>
    <xf numFmtId="3" fontId="11" fillId="0" borderId="7" xfId="0" applyNumberFormat="1" applyFont="1" applyFill="1" applyBorder="1" applyAlignment="1" applyProtection="1">
      <alignment horizontal="center" wrapText="1"/>
    </xf>
    <xf numFmtId="0" fontId="11" fillId="0" borderId="6" xfId="0" applyFont="1" applyFill="1" applyBorder="1" applyAlignment="1" applyProtection="1">
      <alignment wrapText="1"/>
    </xf>
    <xf numFmtId="4" fontId="19" fillId="0" borderId="1" xfId="0" applyNumberFormat="1" applyFont="1" applyBorder="1" applyAlignment="1" applyProtection="1">
      <alignment horizontal="right" wrapText="1"/>
    </xf>
    <xf numFmtId="0" fontId="14" fillId="0" borderId="0" xfId="0" applyFont="1" applyAlignment="1" applyProtection="1">
      <alignment vertical="center"/>
      <protection locked="0"/>
    </xf>
    <xf numFmtId="3" fontId="8" fillId="3" borderId="1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horizontal="left" wrapText="1"/>
      <protection locked="0"/>
    </xf>
    <xf numFmtId="3" fontId="10" fillId="0" borderId="0" xfId="0" applyNumberFormat="1" applyFont="1" applyBorder="1" applyAlignment="1" applyProtection="1">
      <alignment horizontal="left" wrapText="1"/>
      <protection locked="0"/>
    </xf>
    <xf numFmtId="0" fontId="24" fillId="0" borderId="17" xfId="2" applyFont="1" applyFill="1" applyBorder="1" applyAlignment="1" applyProtection="1">
      <alignment vertical="center" wrapText="1"/>
      <protection locked="0"/>
    </xf>
    <xf numFmtId="0" fontId="24" fillId="0" borderId="0" xfId="2" applyFont="1" applyFill="1" applyBorder="1" applyAlignment="1" applyProtection="1">
      <alignment vertical="center" wrapText="1"/>
      <protection locked="0"/>
    </xf>
    <xf numFmtId="0" fontId="10" fillId="5" borderId="8" xfId="0" applyFont="1" applyFill="1" applyBorder="1" applyAlignment="1" applyProtection="1">
      <alignment wrapText="1"/>
    </xf>
    <xf numFmtId="0" fontId="10" fillId="5" borderId="5" xfId="0" applyFont="1" applyFill="1" applyBorder="1" applyAlignment="1" applyProtection="1">
      <alignment wrapText="1"/>
    </xf>
    <xf numFmtId="3" fontId="10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right" wrapText="1"/>
    </xf>
    <xf numFmtId="0" fontId="10" fillId="0" borderId="8" xfId="0" applyFont="1" applyBorder="1" applyAlignment="1" applyProtection="1">
      <alignment wrapText="1"/>
    </xf>
    <xf numFmtId="0" fontId="10" fillId="0" borderId="5" xfId="0" applyFont="1" applyBorder="1" applyAlignment="1" applyProtection="1">
      <alignment wrapText="1"/>
    </xf>
    <xf numFmtId="0" fontId="10" fillId="0" borderId="8" xfId="0" applyFont="1" applyBorder="1" applyAlignment="1" applyProtection="1">
      <alignment horizontal="left" wrapText="1"/>
    </xf>
    <xf numFmtId="0" fontId="10" fillId="0" borderId="6" xfId="0" applyFont="1" applyBorder="1" applyAlignment="1" applyProtection="1">
      <alignment horizontal="left" wrapText="1"/>
    </xf>
    <xf numFmtId="3" fontId="10" fillId="5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left" wrapText="1"/>
    </xf>
    <xf numFmtId="3" fontId="10" fillId="0" borderId="1" xfId="0" applyNumberFormat="1" applyFont="1" applyBorder="1" applyAlignment="1" applyProtection="1">
      <alignment horizontal="right" vertical="center" wrapText="1"/>
    </xf>
    <xf numFmtId="3" fontId="10" fillId="0" borderId="2" xfId="0" applyNumberFormat="1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wrapText="1"/>
    </xf>
    <xf numFmtId="0" fontId="10" fillId="0" borderId="6" xfId="0" applyFont="1" applyBorder="1" applyAlignment="1" applyProtection="1">
      <alignment wrapText="1"/>
    </xf>
    <xf numFmtId="3" fontId="37" fillId="0" borderId="1" xfId="0" applyNumberFormat="1" applyFont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wrapText="1"/>
    </xf>
    <xf numFmtId="0" fontId="10" fillId="0" borderId="6" xfId="0" applyFont="1" applyFill="1" applyBorder="1" applyAlignment="1" applyProtection="1">
      <alignment wrapText="1"/>
    </xf>
    <xf numFmtId="0" fontId="10" fillId="5" borderId="8" xfId="0" applyFont="1" applyFill="1" applyBorder="1" applyAlignment="1" applyProtection="1">
      <alignment horizontal="left" wrapText="1"/>
    </xf>
    <xf numFmtId="0" fontId="10" fillId="5" borderId="6" xfId="0" applyFont="1" applyFill="1" applyBorder="1" applyAlignment="1" applyProtection="1">
      <alignment horizontal="left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wrapText="1"/>
    </xf>
    <xf numFmtId="4" fontId="19" fillId="0" borderId="1" xfId="0" applyNumberFormat="1" applyFont="1" applyBorder="1" applyAlignment="1" applyProtection="1">
      <alignment wrapText="1"/>
    </xf>
  </cellXfs>
  <cellStyles count="3">
    <cellStyle name="Comma" xfId="1" builtinId="3"/>
    <cellStyle name="Normal" xfId="0" builtinId="0"/>
    <cellStyle name="Normale 2" xfId="2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087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087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230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2230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94</xdr:row>
      <xdr:rowOff>171450</xdr:rowOff>
    </xdr:from>
    <xdr:to>
      <xdr:col>1</xdr:col>
      <xdr:colOff>0</xdr:colOff>
      <xdr:row>94</xdr:row>
      <xdr:rowOff>171450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326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94</xdr:row>
      <xdr:rowOff>171450</xdr:rowOff>
    </xdr:from>
    <xdr:to>
      <xdr:col>1</xdr:col>
      <xdr:colOff>0</xdr:colOff>
      <xdr:row>94</xdr:row>
      <xdr:rowOff>171450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326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101</xdr:row>
      <xdr:rowOff>171450</xdr:rowOff>
    </xdr:from>
    <xdr:to>
      <xdr:col>1</xdr:col>
      <xdr:colOff>0</xdr:colOff>
      <xdr:row>101</xdr:row>
      <xdr:rowOff>171450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117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101</xdr:row>
      <xdr:rowOff>171450</xdr:rowOff>
    </xdr:from>
    <xdr:to>
      <xdr:col>1</xdr:col>
      <xdr:colOff>0</xdr:colOff>
      <xdr:row>101</xdr:row>
      <xdr:rowOff>171450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117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133</xdr:row>
      <xdr:rowOff>38100</xdr:rowOff>
    </xdr:from>
    <xdr:to>
      <xdr:col>1</xdr:col>
      <xdr:colOff>0</xdr:colOff>
      <xdr:row>133</xdr:row>
      <xdr:rowOff>38100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343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133</xdr:row>
      <xdr:rowOff>38100</xdr:rowOff>
    </xdr:from>
    <xdr:to>
      <xdr:col>1</xdr:col>
      <xdr:colOff>0</xdr:colOff>
      <xdr:row>133</xdr:row>
      <xdr:rowOff>38100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343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142</xdr:row>
      <xdr:rowOff>104775</xdr:rowOff>
    </xdr:from>
    <xdr:to>
      <xdr:col>1</xdr:col>
      <xdr:colOff>0</xdr:colOff>
      <xdr:row>142</xdr:row>
      <xdr:rowOff>104775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142</xdr:row>
      <xdr:rowOff>104775</xdr:rowOff>
    </xdr:from>
    <xdr:to>
      <xdr:col>1</xdr:col>
      <xdr:colOff>0</xdr:colOff>
      <xdr:row>142</xdr:row>
      <xdr:rowOff>104775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145</xdr:row>
      <xdr:rowOff>57150</xdr:rowOff>
    </xdr:from>
    <xdr:to>
      <xdr:col>1</xdr:col>
      <xdr:colOff>0</xdr:colOff>
      <xdr:row>145</xdr:row>
      <xdr:rowOff>57150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39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145</xdr:row>
      <xdr:rowOff>57150</xdr:rowOff>
    </xdr:from>
    <xdr:to>
      <xdr:col>1</xdr:col>
      <xdr:colOff>0</xdr:colOff>
      <xdr:row>145</xdr:row>
      <xdr:rowOff>57150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39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182</xdr:row>
      <xdr:rowOff>66675</xdr:rowOff>
    </xdr:from>
    <xdr:to>
      <xdr:col>1</xdr:col>
      <xdr:colOff>38100</xdr:colOff>
      <xdr:row>182</xdr:row>
      <xdr:rowOff>66675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35350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15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15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782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782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3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50</xdr:row>
      <xdr:rowOff>161925</xdr:rowOff>
    </xdr:from>
    <xdr:to>
      <xdr:col>1</xdr:col>
      <xdr:colOff>0</xdr:colOff>
      <xdr:row>50</xdr:row>
      <xdr:rowOff>161925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3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801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54</xdr:row>
      <xdr:rowOff>104775</xdr:rowOff>
    </xdr:from>
    <xdr:to>
      <xdr:col>1</xdr:col>
      <xdr:colOff>0</xdr:colOff>
      <xdr:row>54</xdr:row>
      <xdr:rowOff>104775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xmlns:lc="http://schemas.openxmlformats.org/drawingml/2006/lockedCanvas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801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tabSelected="1" workbookViewId="0">
      <selection activeCell="C9" sqref="C9"/>
    </sheetView>
  </sheetViews>
  <sheetFormatPr defaultRowHeight="15" x14ac:dyDescent="0.25"/>
  <cols>
    <col min="1" max="1" width="7" customWidth="1"/>
    <col min="2" max="2" width="6.5703125" customWidth="1"/>
    <col min="3" max="3" width="71.42578125" customWidth="1"/>
  </cols>
  <sheetData>
    <row r="3" spans="1:4" ht="30.75" customHeight="1" x14ac:dyDescent="0.25">
      <c r="A3" s="104" t="s">
        <v>885</v>
      </c>
      <c r="B3" s="105" t="s">
        <v>881</v>
      </c>
      <c r="C3" s="106" t="s">
        <v>879</v>
      </c>
    </row>
    <row r="4" spans="1:4" ht="43.5" customHeight="1" x14ac:dyDescent="0.25">
      <c r="A4" s="107" t="s">
        <v>884</v>
      </c>
      <c r="B4" s="108"/>
      <c r="C4" s="109" t="s">
        <v>893</v>
      </c>
      <c r="D4" s="113"/>
    </row>
    <row r="5" spans="1:4" ht="30.75" customHeight="1" x14ac:dyDescent="0.25">
      <c r="A5" s="110" t="s">
        <v>886</v>
      </c>
      <c r="B5" s="111" t="s">
        <v>880</v>
      </c>
      <c r="C5" s="112" t="s">
        <v>889</v>
      </c>
    </row>
    <row r="6" spans="1:4" ht="30.75" customHeight="1" x14ac:dyDescent="0.25">
      <c r="A6" s="110" t="s">
        <v>887</v>
      </c>
      <c r="B6" s="112"/>
      <c r="C6" s="112" t="s">
        <v>882</v>
      </c>
    </row>
    <row r="7" spans="1:4" ht="30.75" customHeight="1" x14ac:dyDescent="0.25">
      <c r="A7" s="107" t="s">
        <v>888</v>
      </c>
      <c r="B7" s="109"/>
      <c r="C7" s="109" t="s">
        <v>883</v>
      </c>
    </row>
  </sheetData>
  <sheetProtection password="92A8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9"/>
  <sheetViews>
    <sheetView workbookViewId="0">
      <selection activeCell="D10" sqref="D10"/>
    </sheetView>
  </sheetViews>
  <sheetFormatPr defaultRowHeight="14.25" x14ac:dyDescent="0.2"/>
  <cols>
    <col min="1" max="1" width="3.7109375" style="1" customWidth="1"/>
    <col min="2" max="2" width="24.42578125" style="13" customWidth="1"/>
    <col min="3" max="3" width="25.140625" style="13" customWidth="1"/>
    <col min="4" max="4" width="10.85546875" style="13" customWidth="1"/>
    <col min="5" max="5" width="24.7109375" style="13" customWidth="1"/>
    <col min="6" max="6" width="25.85546875" style="13" customWidth="1"/>
    <col min="7" max="7" width="12.42578125" style="40" customWidth="1"/>
    <col min="8" max="8" width="13.42578125" style="40" customWidth="1"/>
    <col min="9" max="16384" width="9.140625" style="1"/>
  </cols>
  <sheetData>
    <row r="1" spans="1:12" ht="23.25" customHeight="1" x14ac:dyDescent="0.2">
      <c r="A1" s="118" t="s">
        <v>878</v>
      </c>
      <c r="B1" s="119"/>
      <c r="C1" s="119"/>
      <c r="D1" s="119"/>
      <c r="E1" s="119"/>
      <c r="F1" s="119"/>
      <c r="G1" s="119"/>
      <c r="H1" s="120"/>
      <c r="I1" s="73"/>
      <c r="J1" s="73"/>
      <c r="K1" s="73"/>
      <c r="L1" s="73"/>
    </row>
    <row r="2" spans="1:12" ht="9" customHeight="1" x14ac:dyDescent="0.4">
      <c r="A2" s="24"/>
      <c r="B2" s="2"/>
      <c r="C2" s="2"/>
      <c r="D2" s="2"/>
      <c r="E2" s="2"/>
      <c r="F2" s="2"/>
      <c r="G2" s="70"/>
      <c r="H2" s="70"/>
      <c r="I2" s="70"/>
      <c r="J2" s="2"/>
      <c r="K2" s="70"/>
      <c r="L2" s="24"/>
    </row>
    <row r="3" spans="1:12" ht="23.25" customHeight="1" x14ac:dyDescent="0.4">
      <c r="A3" s="24"/>
      <c r="B3" s="2"/>
      <c r="C3" s="2"/>
      <c r="D3" s="2"/>
      <c r="E3" s="71" t="s">
        <v>309</v>
      </c>
      <c r="F3" s="58"/>
      <c r="G3" s="58"/>
      <c r="H3" s="58"/>
      <c r="I3" s="42"/>
      <c r="J3" s="42"/>
      <c r="K3" s="42"/>
      <c r="L3" s="42"/>
    </row>
    <row r="4" spans="1:12" ht="6.75" customHeight="1" x14ac:dyDescent="0.4">
      <c r="B4" s="11"/>
      <c r="C4" s="11"/>
      <c r="D4" s="11"/>
      <c r="E4" s="70"/>
      <c r="F4" s="70"/>
      <c r="G4" s="70"/>
      <c r="H4" s="41"/>
      <c r="I4" s="78"/>
      <c r="J4" s="78"/>
    </row>
    <row r="5" spans="1:12" ht="19.5" customHeight="1" x14ac:dyDescent="0.25">
      <c r="A5" s="249" t="s">
        <v>857</v>
      </c>
      <c r="B5" s="12"/>
      <c r="C5" s="12"/>
      <c r="D5" s="12"/>
      <c r="E5" s="67" t="s">
        <v>869</v>
      </c>
      <c r="F5" s="45"/>
      <c r="G5" s="57"/>
      <c r="H5" s="57"/>
      <c r="I5" s="38"/>
      <c r="J5" s="38"/>
    </row>
    <row r="6" spans="1:12" ht="8.25" customHeight="1" thickBot="1" x14ac:dyDescent="0.25"/>
    <row r="7" spans="1:12" s="3" customFormat="1" ht="20.25" customHeight="1" thickTop="1" x14ac:dyDescent="0.25">
      <c r="A7" s="121" t="s">
        <v>12</v>
      </c>
      <c r="B7" s="14" t="s">
        <v>6</v>
      </c>
      <c r="C7" s="14" t="s">
        <v>7</v>
      </c>
      <c r="D7" s="14" t="s">
        <v>8</v>
      </c>
      <c r="E7" s="19" t="s">
        <v>9</v>
      </c>
      <c r="F7" s="19" t="s">
        <v>10</v>
      </c>
      <c r="G7" s="53" t="s">
        <v>11</v>
      </c>
      <c r="H7" s="134" t="s">
        <v>13</v>
      </c>
    </row>
    <row r="8" spans="1:12" s="3" customFormat="1" ht="72.75" customHeight="1" x14ac:dyDescent="0.25">
      <c r="A8" s="122"/>
      <c r="B8" s="15" t="s">
        <v>3</v>
      </c>
      <c r="C8" s="15" t="s">
        <v>355</v>
      </c>
      <c r="D8" s="10" t="s">
        <v>862</v>
      </c>
      <c r="E8" s="25" t="s">
        <v>4</v>
      </c>
      <c r="F8" s="25" t="s">
        <v>355</v>
      </c>
      <c r="G8" s="54" t="s">
        <v>865</v>
      </c>
      <c r="H8" s="101" t="s">
        <v>866</v>
      </c>
    </row>
    <row r="9" spans="1:12" ht="15" x14ac:dyDescent="0.2">
      <c r="A9" s="169">
        <v>1</v>
      </c>
      <c r="B9" s="170" t="s">
        <v>803</v>
      </c>
      <c r="C9" s="210"/>
      <c r="D9" s="211">
        <v>6</v>
      </c>
      <c r="E9" s="31"/>
      <c r="F9" s="31"/>
      <c r="G9" s="56"/>
      <c r="H9" s="102">
        <f>D9*G9</f>
        <v>0</v>
      </c>
    </row>
    <row r="10" spans="1:12" ht="14.25" customHeight="1" x14ac:dyDescent="0.2">
      <c r="A10" s="169">
        <v>2</v>
      </c>
      <c r="B10" s="170" t="s">
        <v>804</v>
      </c>
      <c r="C10" s="210" t="s">
        <v>805</v>
      </c>
      <c r="D10" s="211">
        <v>40</v>
      </c>
      <c r="E10" s="31"/>
      <c r="F10" s="31"/>
      <c r="G10" s="56"/>
      <c r="H10" s="102">
        <f t="shared" ref="H10:H56" si="0">D10*G10</f>
        <v>0</v>
      </c>
      <c r="J10" s="249"/>
    </row>
    <row r="11" spans="1:12" ht="15" x14ac:dyDescent="0.2">
      <c r="A11" s="169">
        <v>3</v>
      </c>
      <c r="B11" s="170" t="s">
        <v>806</v>
      </c>
      <c r="C11" s="210" t="s">
        <v>805</v>
      </c>
      <c r="D11" s="211">
        <v>15</v>
      </c>
      <c r="E11" s="31"/>
      <c r="F11" s="31"/>
      <c r="G11" s="56"/>
      <c r="H11" s="102">
        <f t="shared" si="0"/>
        <v>0</v>
      </c>
    </row>
    <row r="12" spans="1:12" ht="15" x14ac:dyDescent="0.2">
      <c r="A12" s="169">
        <v>4</v>
      </c>
      <c r="B12" s="210" t="s">
        <v>807</v>
      </c>
      <c r="C12" s="170" t="s">
        <v>805</v>
      </c>
      <c r="D12" s="211">
        <v>2</v>
      </c>
      <c r="E12" s="31"/>
      <c r="F12" s="31"/>
      <c r="G12" s="56"/>
      <c r="H12" s="102">
        <f t="shared" si="0"/>
        <v>0</v>
      </c>
    </row>
    <row r="13" spans="1:12" ht="15" x14ac:dyDescent="0.2">
      <c r="A13" s="169">
        <v>5</v>
      </c>
      <c r="B13" s="210" t="s">
        <v>808</v>
      </c>
      <c r="C13" s="170"/>
      <c r="D13" s="211">
        <v>15</v>
      </c>
      <c r="E13" s="31"/>
      <c r="F13" s="31"/>
      <c r="G13" s="56"/>
      <c r="H13" s="102">
        <f>D13*G13</f>
        <v>0</v>
      </c>
    </row>
    <row r="14" spans="1:12" ht="15" x14ac:dyDescent="0.2">
      <c r="A14" s="169">
        <v>6</v>
      </c>
      <c r="B14" s="210" t="s">
        <v>809</v>
      </c>
      <c r="C14" s="170"/>
      <c r="D14" s="211">
        <v>45</v>
      </c>
      <c r="E14" s="31"/>
      <c r="F14" s="31"/>
      <c r="G14" s="56"/>
      <c r="H14" s="102">
        <f t="shared" si="0"/>
        <v>0</v>
      </c>
    </row>
    <row r="15" spans="1:12" ht="15" x14ac:dyDescent="0.2">
      <c r="A15" s="169">
        <v>7</v>
      </c>
      <c r="B15" s="210" t="s">
        <v>810</v>
      </c>
      <c r="C15" s="170"/>
      <c r="D15" s="211">
        <v>7</v>
      </c>
      <c r="E15" s="31"/>
      <c r="F15" s="31"/>
      <c r="G15" s="56"/>
      <c r="H15" s="102">
        <f t="shared" si="0"/>
        <v>0</v>
      </c>
    </row>
    <row r="16" spans="1:12" ht="15" x14ac:dyDescent="0.2">
      <c r="A16" s="169">
        <v>8</v>
      </c>
      <c r="B16" s="212" t="s">
        <v>811</v>
      </c>
      <c r="C16" s="178" t="s">
        <v>352</v>
      </c>
      <c r="D16" s="211">
        <v>4</v>
      </c>
      <c r="E16" s="31"/>
      <c r="F16" s="31"/>
      <c r="G16" s="56"/>
      <c r="H16" s="102">
        <f t="shared" si="0"/>
        <v>0</v>
      </c>
    </row>
    <row r="17" spans="1:8" ht="15" x14ac:dyDescent="0.2">
      <c r="A17" s="169">
        <v>9</v>
      </c>
      <c r="B17" s="212" t="s">
        <v>812</v>
      </c>
      <c r="C17" s="178" t="s">
        <v>813</v>
      </c>
      <c r="D17" s="211">
        <v>1</v>
      </c>
      <c r="E17" s="31"/>
      <c r="F17" s="31"/>
      <c r="G17" s="56"/>
      <c r="H17" s="102">
        <f t="shared" si="0"/>
        <v>0</v>
      </c>
    </row>
    <row r="18" spans="1:8" ht="18.75" x14ac:dyDescent="0.2">
      <c r="A18" s="169">
        <v>10</v>
      </c>
      <c r="B18" s="212" t="s">
        <v>814</v>
      </c>
      <c r="C18" s="178" t="s">
        <v>815</v>
      </c>
      <c r="D18" s="211">
        <v>9</v>
      </c>
      <c r="E18" s="31"/>
      <c r="F18" s="31"/>
      <c r="G18" s="56"/>
      <c r="H18" s="102">
        <f t="shared" si="0"/>
        <v>0</v>
      </c>
    </row>
    <row r="19" spans="1:8" ht="18" x14ac:dyDescent="0.2">
      <c r="A19" s="169">
        <v>11</v>
      </c>
      <c r="B19" s="213" t="s">
        <v>816</v>
      </c>
      <c r="C19" s="214" t="s">
        <v>817</v>
      </c>
      <c r="D19" s="215">
        <v>2</v>
      </c>
      <c r="E19" s="31"/>
      <c r="F19" s="31"/>
      <c r="G19" s="56"/>
      <c r="H19" s="102">
        <f t="shared" si="0"/>
        <v>0</v>
      </c>
    </row>
    <row r="20" spans="1:8" x14ac:dyDescent="0.2">
      <c r="A20" s="199">
        <v>12</v>
      </c>
      <c r="B20" s="216" t="s">
        <v>818</v>
      </c>
      <c r="C20" s="165" t="s">
        <v>819</v>
      </c>
      <c r="D20" s="217">
        <v>1</v>
      </c>
      <c r="E20" s="31"/>
      <c r="F20" s="31"/>
      <c r="G20" s="56"/>
      <c r="H20" s="102">
        <f t="shared" si="0"/>
        <v>0</v>
      </c>
    </row>
    <row r="21" spans="1:8" x14ac:dyDescent="0.2">
      <c r="A21" s="199"/>
      <c r="B21" s="216"/>
      <c r="C21" s="165" t="s">
        <v>820</v>
      </c>
      <c r="D21" s="217"/>
      <c r="E21" s="31"/>
      <c r="F21" s="31"/>
      <c r="G21" s="56"/>
      <c r="H21" s="102">
        <f t="shared" si="0"/>
        <v>0</v>
      </c>
    </row>
    <row r="22" spans="1:8" ht="18.75" x14ac:dyDescent="0.2">
      <c r="A22" s="199"/>
      <c r="B22" s="216"/>
      <c r="C22" s="165" t="s">
        <v>821</v>
      </c>
      <c r="D22" s="217"/>
      <c r="E22" s="31"/>
      <c r="F22" s="31"/>
      <c r="G22" s="56"/>
      <c r="H22" s="102">
        <f t="shared" si="0"/>
        <v>0</v>
      </c>
    </row>
    <row r="23" spans="1:8" x14ac:dyDescent="0.2">
      <c r="A23" s="199"/>
      <c r="B23" s="216"/>
      <c r="C23" s="165" t="s">
        <v>822</v>
      </c>
      <c r="D23" s="217"/>
      <c r="E23" s="31"/>
      <c r="F23" s="31"/>
      <c r="G23" s="56"/>
      <c r="H23" s="102">
        <f t="shared" si="0"/>
        <v>0</v>
      </c>
    </row>
    <row r="24" spans="1:8" x14ac:dyDescent="0.2">
      <c r="A24" s="199"/>
      <c r="B24" s="216"/>
      <c r="C24" s="165" t="s">
        <v>823</v>
      </c>
      <c r="D24" s="217"/>
      <c r="E24" s="31"/>
      <c r="F24" s="31"/>
      <c r="G24" s="56"/>
      <c r="H24" s="102">
        <f t="shared" si="0"/>
        <v>0</v>
      </c>
    </row>
    <row r="25" spans="1:8" x14ac:dyDescent="0.2">
      <c r="A25" s="199"/>
      <c r="B25" s="216"/>
      <c r="C25" s="165" t="s">
        <v>824</v>
      </c>
      <c r="D25" s="217"/>
      <c r="E25" s="31"/>
      <c r="F25" s="31"/>
      <c r="G25" s="56"/>
      <c r="H25" s="102">
        <f t="shared" si="0"/>
        <v>0</v>
      </c>
    </row>
    <row r="26" spans="1:8" x14ac:dyDescent="0.2">
      <c r="A26" s="199"/>
      <c r="B26" s="216"/>
      <c r="C26" s="165" t="s">
        <v>825</v>
      </c>
      <c r="D26" s="217"/>
      <c r="E26" s="31"/>
      <c r="F26" s="31"/>
      <c r="G26" s="56"/>
      <c r="H26" s="102">
        <f t="shared" si="0"/>
        <v>0</v>
      </c>
    </row>
    <row r="27" spans="1:8" x14ac:dyDescent="0.2">
      <c r="A27" s="199"/>
      <c r="B27" s="216"/>
      <c r="C27" s="165" t="s">
        <v>826</v>
      </c>
      <c r="D27" s="217"/>
      <c r="E27" s="31"/>
      <c r="F27" s="31"/>
      <c r="G27" s="56"/>
      <c r="H27" s="102">
        <f t="shared" si="0"/>
        <v>0</v>
      </c>
    </row>
    <row r="28" spans="1:8" x14ac:dyDescent="0.2">
      <c r="A28" s="199"/>
      <c r="B28" s="216"/>
      <c r="C28" s="165" t="s">
        <v>827</v>
      </c>
      <c r="D28" s="217"/>
      <c r="E28" s="31"/>
      <c r="F28" s="31"/>
      <c r="G28" s="56"/>
      <c r="H28" s="102">
        <f t="shared" si="0"/>
        <v>0</v>
      </c>
    </row>
    <row r="29" spans="1:8" x14ac:dyDescent="0.2">
      <c r="A29" s="199"/>
      <c r="B29" s="216"/>
      <c r="C29" s="165" t="s">
        <v>828</v>
      </c>
      <c r="D29" s="217"/>
      <c r="E29" s="31"/>
      <c r="F29" s="31"/>
      <c r="G29" s="56"/>
      <c r="H29" s="102">
        <f t="shared" si="0"/>
        <v>0</v>
      </c>
    </row>
    <row r="30" spans="1:8" x14ac:dyDescent="0.2">
      <c r="A30" s="199"/>
      <c r="B30" s="216"/>
      <c r="C30" s="165" t="s">
        <v>829</v>
      </c>
      <c r="D30" s="217"/>
      <c r="E30" s="31"/>
      <c r="F30" s="31"/>
      <c r="G30" s="56"/>
      <c r="H30" s="102">
        <f t="shared" si="0"/>
        <v>0</v>
      </c>
    </row>
    <row r="31" spans="1:8" x14ac:dyDescent="0.2">
      <c r="A31" s="199"/>
      <c r="B31" s="216"/>
      <c r="C31" s="159" t="s">
        <v>830</v>
      </c>
      <c r="D31" s="217"/>
      <c r="E31" s="31"/>
      <c r="F31" s="31"/>
      <c r="G31" s="56"/>
      <c r="H31" s="102">
        <f t="shared" si="0"/>
        <v>0</v>
      </c>
    </row>
    <row r="32" spans="1:8" ht="15" x14ac:dyDescent="0.2">
      <c r="A32" s="218">
        <v>13</v>
      </c>
      <c r="B32" s="219" t="s">
        <v>831</v>
      </c>
      <c r="C32" s="220"/>
      <c r="D32" s="221">
        <v>2</v>
      </c>
      <c r="E32" s="31"/>
      <c r="F32" s="31"/>
      <c r="G32" s="56"/>
      <c r="H32" s="102">
        <f t="shared" si="0"/>
        <v>0</v>
      </c>
    </row>
    <row r="33" spans="1:8" ht="15" x14ac:dyDescent="0.2">
      <c r="A33" s="218">
        <v>14</v>
      </c>
      <c r="B33" s="219" t="s">
        <v>832</v>
      </c>
      <c r="C33" s="220"/>
      <c r="D33" s="221">
        <v>2</v>
      </c>
      <c r="E33" s="31"/>
      <c r="F33" s="31"/>
      <c r="G33" s="56"/>
      <c r="H33" s="102">
        <f t="shared" si="0"/>
        <v>0</v>
      </c>
    </row>
    <row r="34" spans="1:8" ht="15" x14ac:dyDescent="0.2">
      <c r="A34" s="218">
        <v>15</v>
      </c>
      <c r="B34" s="219" t="s">
        <v>833</v>
      </c>
      <c r="C34" s="220"/>
      <c r="D34" s="221">
        <v>2</v>
      </c>
      <c r="E34" s="31"/>
      <c r="F34" s="31"/>
      <c r="G34" s="56"/>
      <c r="H34" s="102">
        <f t="shared" si="0"/>
        <v>0</v>
      </c>
    </row>
    <row r="35" spans="1:8" ht="15" x14ac:dyDescent="0.2">
      <c r="A35" s="218">
        <v>16</v>
      </c>
      <c r="B35" s="222" t="s">
        <v>834</v>
      </c>
      <c r="C35" s="159"/>
      <c r="D35" s="221">
        <v>10</v>
      </c>
      <c r="E35" s="31"/>
      <c r="F35" s="31"/>
      <c r="G35" s="56"/>
      <c r="H35" s="102">
        <f t="shared" si="0"/>
        <v>0</v>
      </c>
    </row>
    <row r="36" spans="1:8" ht="18.75" x14ac:dyDescent="0.2">
      <c r="A36" s="218">
        <v>17</v>
      </c>
      <c r="B36" s="222" t="s">
        <v>835</v>
      </c>
      <c r="C36" s="159"/>
      <c r="D36" s="221">
        <v>1</v>
      </c>
      <c r="E36" s="31"/>
      <c r="F36" s="31"/>
      <c r="G36" s="56"/>
      <c r="H36" s="102">
        <f t="shared" si="0"/>
        <v>0</v>
      </c>
    </row>
    <row r="37" spans="1:8" ht="15" x14ac:dyDescent="0.2">
      <c r="A37" s="218">
        <v>18</v>
      </c>
      <c r="B37" s="222" t="s">
        <v>836</v>
      </c>
      <c r="C37" s="159"/>
      <c r="D37" s="221">
        <v>1</v>
      </c>
      <c r="E37" s="31"/>
      <c r="F37" s="31"/>
      <c r="G37" s="56"/>
      <c r="H37" s="102">
        <f t="shared" si="0"/>
        <v>0</v>
      </c>
    </row>
    <row r="38" spans="1:8" ht="15" x14ac:dyDescent="0.2">
      <c r="A38" s="218">
        <v>19</v>
      </c>
      <c r="B38" s="222" t="s">
        <v>837</v>
      </c>
      <c r="C38" s="159"/>
      <c r="D38" s="221">
        <v>2</v>
      </c>
      <c r="E38" s="31"/>
      <c r="F38" s="31"/>
      <c r="G38" s="56"/>
      <c r="H38" s="102">
        <f t="shared" si="0"/>
        <v>0</v>
      </c>
    </row>
    <row r="39" spans="1:8" ht="15" x14ac:dyDescent="0.2">
      <c r="A39" s="218">
        <v>20</v>
      </c>
      <c r="B39" s="222" t="s">
        <v>838</v>
      </c>
      <c r="C39" s="159"/>
      <c r="D39" s="221">
        <v>1</v>
      </c>
      <c r="E39" s="31"/>
      <c r="F39" s="31"/>
      <c r="G39" s="56"/>
      <c r="H39" s="102">
        <f t="shared" si="0"/>
        <v>0</v>
      </c>
    </row>
    <row r="40" spans="1:8" ht="15" x14ac:dyDescent="0.2">
      <c r="A40" s="218">
        <v>21</v>
      </c>
      <c r="B40" s="222" t="s">
        <v>839</v>
      </c>
      <c r="C40" s="159"/>
      <c r="D40" s="221">
        <v>2</v>
      </c>
      <c r="E40" s="31"/>
      <c r="F40" s="31"/>
      <c r="G40" s="56"/>
      <c r="H40" s="102">
        <f t="shared" si="0"/>
        <v>0</v>
      </c>
    </row>
    <row r="41" spans="1:8" ht="15" x14ac:dyDescent="0.2">
      <c r="A41" s="218">
        <v>22</v>
      </c>
      <c r="B41" s="222" t="s">
        <v>840</v>
      </c>
      <c r="C41" s="159"/>
      <c r="D41" s="221">
        <v>50</v>
      </c>
      <c r="E41" s="31"/>
      <c r="F41" s="31"/>
      <c r="G41" s="56"/>
      <c r="H41" s="102">
        <f t="shared" si="0"/>
        <v>0</v>
      </c>
    </row>
    <row r="42" spans="1:8" ht="15" x14ac:dyDescent="0.2">
      <c r="A42" s="218">
        <v>23</v>
      </c>
      <c r="B42" s="222" t="s">
        <v>841</v>
      </c>
      <c r="C42" s="159"/>
      <c r="D42" s="221">
        <v>50</v>
      </c>
      <c r="E42" s="31"/>
      <c r="F42" s="31"/>
      <c r="G42" s="56"/>
      <c r="H42" s="102">
        <f t="shared" si="0"/>
        <v>0</v>
      </c>
    </row>
    <row r="43" spans="1:8" ht="15" x14ac:dyDescent="0.2">
      <c r="A43" s="218">
        <v>24</v>
      </c>
      <c r="B43" s="223" t="s">
        <v>842</v>
      </c>
      <c r="C43" s="159"/>
      <c r="D43" s="224">
        <v>200</v>
      </c>
      <c r="E43" s="31"/>
      <c r="F43" s="31"/>
      <c r="G43" s="56"/>
      <c r="H43" s="102">
        <f t="shared" si="0"/>
        <v>0</v>
      </c>
    </row>
    <row r="44" spans="1:8" x14ac:dyDescent="0.2">
      <c r="A44" s="225">
        <v>25</v>
      </c>
      <c r="B44" s="226" t="s">
        <v>843</v>
      </c>
      <c r="C44" s="159" t="s">
        <v>844</v>
      </c>
      <c r="D44" s="227">
        <v>2</v>
      </c>
      <c r="E44" s="31"/>
      <c r="F44" s="31"/>
      <c r="G44" s="56"/>
      <c r="H44" s="102">
        <f t="shared" si="0"/>
        <v>0</v>
      </c>
    </row>
    <row r="45" spans="1:8" x14ac:dyDescent="0.2">
      <c r="A45" s="225"/>
      <c r="B45" s="226"/>
      <c r="C45" s="159" t="s">
        <v>845</v>
      </c>
      <c r="D45" s="227"/>
      <c r="E45" s="31"/>
      <c r="F45" s="31"/>
      <c r="G45" s="56"/>
      <c r="H45" s="102">
        <f t="shared" si="0"/>
        <v>0</v>
      </c>
    </row>
    <row r="46" spans="1:8" x14ac:dyDescent="0.2">
      <c r="A46" s="225"/>
      <c r="B46" s="226"/>
      <c r="C46" s="159" t="s">
        <v>846</v>
      </c>
      <c r="D46" s="227"/>
      <c r="E46" s="31"/>
      <c r="F46" s="31"/>
      <c r="G46" s="56"/>
      <c r="H46" s="102">
        <f t="shared" si="0"/>
        <v>0</v>
      </c>
    </row>
    <row r="47" spans="1:8" ht="18.75" x14ac:dyDescent="0.2">
      <c r="A47" s="225"/>
      <c r="B47" s="226"/>
      <c r="C47" s="159" t="s">
        <v>847</v>
      </c>
      <c r="D47" s="227"/>
      <c r="E47" s="31"/>
      <c r="F47" s="31"/>
      <c r="G47" s="56"/>
      <c r="H47" s="102">
        <f t="shared" si="0"/>
        <v>0</v>
      </c>
    </row>
    <row r="48" spans="1:8" ht="18.75" x14ac:dyDescent="0.2">
      <c r="A48" s="225"/>
      <c r="B48" s="226"/>
      <c r="C48" s="159" t="s">
        <v>848</v>
      </c>
      <c r="D48" s="227"/>
      <c r="E48" s="31"/>
      <c r="F48" s="31"/>
      <c r="G48" s="56"/>
      <c r="H48" s="102">
        <f t="shared" si="0"/>
        <v>0</v>
      </c>
    </row>
    <row r="49" spans="1:12" x14ac:dyDescent="0.2">
      <c r="A49" s="225"/>
      <c r="B49" s="226"/>
      <c r="C49" s="159" t="s">
        <v>849</v>
      </c>
      <c r="D49" s="227"/>
      <c r="E49" s="31"/>
      <c r="F49" s="31"/>
      <c r="G49" s="56"/>
      <c r="H49" s="102">
        <f t="shared" si="0"/>
        <v>0</v>
      </c>
    </row>
    <row r="50" spans="1:12" x14ac:dyDescent="0.2">
      <c r="A50" s="225"/>
      <c r="B50" s="226"/>
      <c r="C50" s="159" t="s">
        <v>850</v>
      </c>
      <c r="D50" s="227"/>
      <c r="E50" s="31"/>
      <c r="F50" s="31"/>
      <c r="G50" s="56"/>
      <c r="H50" s="102">
        <f t="shared" si="0"/>
        <v>0</v>
      </c>
    </row>
    <row r="51" spans="1:12" ht="15.75" customHeight="1" x14ac:dyDescent="0.2">
      <c r="A51" s="225"/>
      <c r="B51" s="226"/>
      <c r="C51" s="159" t="s">
        <v>851</v>
      </c>
      <c r="D51" s="227"/>
      <c r="E51" s="31"/>
      <c r="F51" s="31"/>
      <c r="G51" s="56"/>
      <c r="H51" s="102">
        <f t="shared" si="0"/>
        <v>0</v>
      </c>
    </row>
    <row r="52" spans="1:12" ht="15.75" customHeight="1" x14ac:dyDescent="0.2">
      <c r="A52" s="225"/>
      <c r="B52" s="226"/>
      <c r="C52" s="159" t="s">
        <v>852</v>
      </c>
      <c r="D52" s="227"/>
      <c r="E52" s="31"/>
      <c r="F52" s="31"/>
      <c r="G52" s="56"/>
      <c r="H52" s="102">
        <f t="shared" si="0"/>
        <v>0</v>
      </c>
    </row>
    <row r="53" spans="1:12" x14ac:dyDescent="0.2">
      <c r="A53" s="225"/>
      <c r="B53" s="226"/>
      <c r="C53" s="159" t="s">
        <v>853</v>
      </c>
      <c r="D53" s="227"/>
      <c r="E53" s="31"/>
      <c r="F53" s="31"/>
      <c r="G53" s="56"/>
      <c r="H53" s="102">
        <f t="shared" si="0"/>
        <v>0</v>
      </c>
    </row>
    <row r="54" spans="1:12" ht="18.75" x14ac:dyDescent="0.2">
      <c r="A54" s="225"/>
      <c r="B54" s="226"/>
      <c r="C54" s="159" t="s">
        <v>854</v>
      </c>
      <c r="D54" s="227"/>
      <c r="E54" s="31"/>
      <c r="F54" s="31"/>
      <c r="G54" s="56"/>
      <c r="H54" s="102">
        <f t="shared" si="0"/>
        <v>0</v>
      </c>
    </row>
    <row r="55" spans="1:12" x14ac:dyDescent="0.2">
      <c r="A55" s="225"/>
      <c r="B55" s="226"/>
      <c r="C55" s="159" t="s">
        <v>855</v>
      </c>
      <c r="D55" s="227"/>
      <c r="E55" s="31"/>
      <c r="F55" s="31"/>
      <c r="G55" s="56"/>
      <c r="H55" s="102">
        <f t="shared" si="0"/>
        <v>0</v>
      </c>
    </row>
    <row r="56" spans="1:12" x14ac:dyDescent="0.2">
      <c r="A56" s="225"/>
      <c r="B56" s="226"/>
      <c r="C56" s="159" t="s">
        <v>856</v>
      </c>
      <c r="D56" s="227"/>
      <c r="E56" s="31"/>
      <c r="F56" s="31"/>
      <c r="G56" s="56"/>
      <c r="H56" s="102">
        <f t="shared" si="0"/>
        <v>0</v>
      </c>
    </row>
    <row r="57" spans="1:12" ht="15" x14ac:dyDescent="0.25">
      <c r="H57" s="209">
        <f>SUM(H9:H56)</f>
        <v>0</v>
      </c>
    </row>
    <row r="61" spans="1:12" ht="15" x14ac:dyDescent="0.25">
      <c r="A61" s="49" t="s">
        <v>875</v>
      </c>
      <c r="B61" s="24"/>
      <c r="C61" s="24"/>
      <c r="D61" s="4"/>
      <c r="E61" s="4"/>
      <c r="F61" s="24"/>
      <c r="G61" s="41"/>
      <c r="H61" s="41"/>
      <c r="I61" s="41"/>
      <c r="J61" s="24"/>
      <c r="K61" s="41"/>
      <c r="L61" s="41"/>
    </row>
    <row r="62" spans="1:12" ht="17.25" customHeight="1" x14ac:dyDescent="0.2">
      <c r="A62" s="24" t="s">
        <v>870</v>
      </c>
      <c r="B62" s="24"/>
      <c r="C62" s="24"/>
      <c r="D62" s="4"/>
      <c r="E62" s="4"/>
      <c r="F62" s="24"/>
      <c r="G62" s="41"/>
      <c r="H62" s="41"/>
      <c r="I62" s="41"/>
      <c r="J62" s="24"/>
      <c r="K62" s="41"/>
      <c r="L62" s="41"/>
    </row>
    <row r="63" spans="1:12" ht="17.25" customHeight="1" x14ac:dyDescent="0.2">
      <c r="A63" s="24" t="s">
        <v>870</v>
      </c>
      <c r="B63" s="24"/>
      <c r="C63" s="24"/>
      <c r="D63" s="4"/>
      <c r="E63" s="4"/>
      <c r="F63" s="24"/>
      <c r="G63" s="41"/>
      <c r="H63" s="41"/>
      <c r="I63" s="41"/>
      <c r="J63" s="24"/>
      <c r="K63" s="41"/>
      <c r="L63" s="41"/>
    </row>
    <row r="64" spans="1:12" ht="17.25" customHeight="1" x14ac:dyDescent="0.2">
      <c r="A64" s="24" t="s">
        <v>870</v>
      </c>
      <c r="B64" s="24"/>
      <c r="C64" s="24"/>
      <c r="D64" s="4"/>
      <c r="E64" s="4"/>
      <c r="F64" s="24"/>
      <c r="G64" s="41"/>
      <c r="H64" s="41"/>
      <c r="I64" s="41"/>
      <c r="J64" s="24"/>
      <c r="K64" s="41"/>
      <c r="L64" s="41"/>
    </row>
    <row r="65" spans="1:12" x14ac:dyDescent="0.2">
      <c r="A65" s="24"/>
      <c r="B65" s="24"/>
      <c r="C65" s="24"/>
      <c r="D65" s="4"/>
      <c r="E65" s="4"/>
      <c r="F65" s="24"/>
      <c r="G65" s="41"/>
      <c r="H65" s="41"/>
      <c r="I65" s="41"/>
      <c r="J65" s="24"/>
      <c r="K65" s="41"/>
      <c r="L65" s="41"/>
    </row>
    <row r="66" spans="1:12" ht="15" x14ac:dyDescent="0.25">
      <c r="A66" s="49" t="s">
        <v>871</v>
      </c>
      <c r="B66" s="24"/>
      <c r="C66" s="24"/>
      <c r="D66" s="4"/>
      <c r="E66" s="4"/>
      <c r="F66" s="24"/>
      <c r="G66" s="41"/>
      <c r="H66" s="41"/>
      <c r="I66" s="41"/>
      <c r="J66" s="24"/>
      <c r="K66" s="41"/>
      <c r="L66" s="41"/>
    </row>
    <row r="67" spans="1:12" ht="17.25" customHeight="1" x14ac:dyDescent="0.2">
      <c r="A67" s="24" t="s">
        <v>870</v>
      </c>
      <c r="B67" s="24"/>
      <c r="C67" s="24"/>
      <c r="D67" s="4"/>
      <c r="E67" s="4"/>
      <c r="F67" s="24"/>
      <c r="G67" s="41"/>
      <c r="H67" s="41"/>
      <c r="I67" s="41"/>
      <c r="J67" s="24"/>
      <c r="K67" s="41"/>
      <c r="L67" s="41"/>
    </row>
    <row r="68" spans="1:12" ht="17.25" customHeight="1" x14ac:dyDescent="0.2">
      <c r="A68" s="24" t="s">
        <v>870</v>
      </c>
      <c r="B68" s="24"/>
      <c r="C68" s="24"/>
      <c r="D68" s="4"/>
      <c r="E68" s="4"/>
      <c r="F68" s="24"/>
      <c r="G68" s="41"/>
      <c r="H68" s="41"/>
      <c r="I68" s="41"/>
      <c r="J68" s="24"/>
      <c r="K68" s="41"/>
      <c r="L68" s="41"/>
    </row>
    <row r="69" spans="1:12" ht="17.25" customHeight="1" x14ac:dyDescent="0.2">
      <c r="A69" s="24" t="s">
        <v>870</v>
      </c>
      <c r="B69" s="24"/>
      <c r="C69" s="24"/>
      <c r="D69" s="4"/>
      <c r="E69" s="4"/>
      <c r="F69" s="24"/>
      <c r="G69" s="41"/>
      <c r="H69" s="41"/>
      <c r="I69" s="41"/>
      <c r="J69" s="24"/>
      <c r="K69" s="41"/>
      <c r="L69" s="41"/>
    </row>
  </sheetData>
  <sheetProtection password="92A8" sheet="1" objects="1" scenarios="1"/>
  <mergeCells count="8">
    <mergeCell ref="B44:B56"/>
    <mergeCell ref="A1:H1"/>
    <mergeCell ref="D20:D31"/>
    <mergeCell ref="D44:D56"/>
    <mergeCell ref="A7:A8"/>
    <mergeCell ref="A20:A31"/>
    <mergeCell ref="B20:B31"/>
    <mergeCell ref="A44:A56"/>
  </mergeCells>
  <pageMargins left="0.11811023622047245" right="0.11811023622047245" top="0.35433070866141736" bottom="0.55118110236220474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0"/>
  <sheetViews>
    <sheetView workbookViewId="0">
      <selection sqref="A1:I1"/>
    </sheetView>
  </sheetViews>
  <sheetFormatPr defaultRowHeight="14.25" x14ac:dyDescent="0.2"/>
  <cols>
    <col min="1" max="1" width="4.5703125" style="1" customWidth="1"/>
    <col min="2" max="2" width="29.85546875" style="13" customWidth="1"/>
    <col min="3" max="3" width="12" style="35" customWidth="1"/>
    <col min="4" max="4" width="9.85546875" style="35" customWidth="1"/>
    <col min="5" max="5" width="32.85546875" style="13" customWidth="1"/>
    <col min="6" max="6" width="13.5703125" style="13" customWidth="1"/>
    <col min="7" max="7" width="10.7109375" style="13" customWidth="1"/>
    <col min="8" max="8" width="11.42578125" style="40" customWidth="1"/>
    <col min="9" max="9" width="13.5703125" style="40" customWidth="1"/>
    <col min="10" max="16384" width="9.140625" style="1"/>
  </cols>
  <sheetData>
    <row r="1" spans="1:13" ht="23.25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19"/>
      <c r="J1" s="73"/>
      <c r="K1" s="73"/>
      <c r="L1" s="73"/>
      <c r="M1" s="73"/>
    </row>
    <row r="2" spans="1:13" ht="9" customHeight="1" x14ac:dyDescent="0.4">
      <c r="A2" s="24"/>
      <c r="B2" s="2"/>
      <c r="C2" s="2"/>
      <c r="D2" s="2"/>
      <c r="E2" s="2"/>
      <c r="F2" s="2"/>
      <c r="G2" s="2"/>
      <c r="H2" s="70"/>
      <c r="I2" s="70"/>
      <c r="J2" s="70"/>
      <c r="K2" s="2"/>
      <c r="L2" s="70"/>
      <c r="M2" s="24"/>
    </row>
    <row r="3" spans="1:13" ht="23.25" customHeight="1" x14ac:dyDescent="0.4">
      <c r="A3" s="24"/>
      <c r="B3" s="2"/>
      <c r="C3" s="2"/>
      <c r="D3" s="2"/>
      <c r="E3" s="2"/>
      <c r="F3" s="71" t="s">
        <v>309</v>
      </c>
      <c r="G3" s="71"/>
      <c r="H3" s="58"/>
      <c r="I3" s="58"/>
      <c r="J3" s="42"/>
      <c r="K3" s="42"/>
      <c r="L3" s="42"/>
      <c r="M3" s="42"/>
    </row>
    <row r="4" spans="1:13" ht="6.75" customHeight="1" x14ac:dyDescent="0.4">
      <c r="B4" s="11"/>
      <c r="C4" s="11"/>
      <c r="D4" s="11"/>
      <c r="E4" s="11"/>
      <c r="F4" s="70"/>
      <c r="G4" s="79"/>
      <c r="H4" s="70"/>
      <c r="I4" s="70"/>
      <c r="J4" s="78"/>
      <c r="K4" s="78"/>
    </row>
    <row r="5" spans="1:13" ht="19.5" customHeight="1" x14ac:dyDescent="0.25">
      <c r="A5" s="249" t="s">
        <v>876</v>
      </c>
      <c r="B5" s="12"/>
      <c r="C5" s="12"/>
      <c r="D5" s="12"/>
      <c r="E5" s="12"/>
      <c r="F5" s="67" t="s">
        <v>869</v>
      </c>
      <c r="G5" s="38"/>
      <c r="H5" s="57"/>
      <c r="I5" s="57"/>
      <c r="J5" s="38"/>
      <c r="K5" s="38"/>
    </row>
    <row r="6" spans="1:13" ht="8.25" customHeight="1" thickBot="1" x14ac:dyDescent="0.25"/>
    <row r="7" spans="1:13" s="3" customFormat="1" ht="20.25" customHeight="1" thickTop="1" x14ac:dyDescent="0.25">
      <c r="A7" s="121" t="s">
        <v>12</v>
      </c>
      <c r="B7" s="14" t="s">
        <v>6</v>
      </c>
      <c r="C7" s="14" t="s">
        <v>7</v>
      </c>
      <c r="D7" s="14" t="s">
        <v>8</v>
      </c>
      <c r="E7" s="19" t="s">
        <v>9</v>
      </c>
      <c r="F7" s="19" t="s">
        <v>10</v>
      </c>
      <c r="G7" s="8" t="s">
        <v>11</v>
      </c>
      <c r="H7" s="53" t="s">
        <v>13</v>
      </c>
      <c r="I7" s="134" t="s">
        <v>338</v>
      </c>
    </row>
    <row r="8" spans="1:13" s="3" customFormat="1" ht="72.75" customHeight="1" x14ac:dyDescent="0.25">
      <c r="A8" s="122"/>
      <c r="B8" s="15" t="s">
        <v>3</v>
      </c>
      <c r="C8" s="10" t="s">
        <v>1</v>
      </c>
      <c r="D8" s="10" t="s">
        <v>862</v>
      </c>
      <c r="E8" s="25" t="s">
        <v>4</v>
      </c>
      <c r="F8" s="26" t="s">
        <v>2</v>
      </c>
      <c r="G8" s="25" t="s">
        <v>872</v>
      </c>
      <c r="H8" s="54" t="s">
        <v>865</v>
      </c>
      <c r="I8" s="101" t="s">
        <v>866</v>
      </c>
    </row>
    <row r="9" spans="1:13" s="34" customFormat="1" ht="38.25" customHeight="1" x14ac:dyDescent="0.25">
      <c r="A9" s="228">
        <v>1</v>
      </c>
      <c r="B9" s="229" t="s">
        <v>859</v>
      </c>
      <c r="C9" s="230" t="s">
        <v>858</v>
      </c>
      <c r="D9" s="231">
        <v>144</v>
      </c>
      <c r="E9" s="33"/>
      <c r="F9" s="33"/>
      <c r="G9" s="33"/>
      <c r="H9" s="80"/>
      <c r="I9" s="232">
        <f>H9*D9</f>
        <v>0</v>
      </c>
      <c r="K9" s="249"/>
    </row>
    <row r="10" spans="1:13" ht="14.25" customHeight="1" x14ac:dyDescent="0.2">
      <c r="C10" s="255"/>
      <c r="D10" s="256"/>
    </row>
    <row r="12" spans="1:13" ht="16.5" customHeight="1" x14ac:dyDescent="0.25">
      <c r="A12" s="49" t="s">
        <v>875</v>
      </c>
      <c r="B12" s="24"/>
      <c r="C12" s="24"/>
      <c r="D12" s="4"/>
      <c r="E12" s="4"/>
      <c r="F12" s="24"/>
      <c r="G12" s="24"/>
      <c r="H12" s="24"/>
      <c r="I12" s="41"/>
      <c r="J12" s="24"/>
      <c r="K12" s="41"/>
      <c r="L12" s="41"/>
    </row>
    <row r="13" spans="1:13" ht="17.25" customHeight="1" x14ac:dyDescent="0.2">
      <c r="A13" s="24" t="s">
        <v>870</v>
      </c>
      <c r="B13" s="24"/>
      <c r="C13" s="24"/>
      <c r="D13" s="4"/>
      <c r="E13" s="4"/>
      <c r="F13" s="24"/>
      <c r="G13" s="24"/>
      <c r="H13" s="24"/>
      <c r="I13" s="41"/>
      <c r="J13" s="24"/>
      <c r="K13" s="41"/>
      <c r="L13" s="41"/>
    </row>
    <row r="14" spans="1:13" ht="17.25" customHeight="1" x14ac:dyDescent="0.2">
      <c r="A14" s="24" t="s">
        <v>870</v>
      </c>
      <c r="B14" s="24"/>
      <c r="C14" s="24"/>
      <c r="D14" s="4"/>
      <c r="E14" s="4"/>
      <c r="F14" s="24"/>
      <c r="G14" s="24"/>
      <c r="H14" s="24"/>
      <c r="I14" s="41"/>
      <c r="J14" s="24"/>
      <c r="K14" s="41"/>
      <c r="L14" s="41"/>
    </row>
    <row r="15" spans="1:13" ht="17.25" customHeight="1" x14ac:dyDescent="0.2">
      <c r="A15" s="24" t="s">
        <v>870</v>
      </c>
      <c r="B15" s="24"/>
      <c r="C15" s="24"/>
      <c r="D15" s="4"/>
      <c r="E15" s="4"/>
      <c r="F15" s="24"/>
      <c r="G15" s="24"/>
      <c r="H15" s="24"/>
      <c r="I15" s="41"/>
      <c r="J15" s="24"/>
      <c r="K15" s="41"/>
      <c r="L15" s="41"/>
    </row>
    <row r="16" spans="1:13" x14ac:dyDescent="0.2">
      <c r="A16" s="24"/>
      <c r="B16" s="24"/>
      <c r="C16" s="24"/>
      <c r="D16" s="4"/>
      <c r="E16" s="4"/>
      <c r="F16" s="24"/>
      <c r="G16" s="24"/>
      <c r="H16" s="24"/>
      <c r="I16" s="41"/>
      <c r="J16" s="24"/>
      <c r="K16" s="41"/>
      <c r="L16" s="41"/>
    </row>
    <row r="17" spans="1:12" ht="15" x14ac:dyDescent="0.25">
      <c r="A17" s="49" t="s">
        <v>871</v>
      </c>
      <c r="B17" s="24"/>
      <c r="C17" s="24"/>
      <c r="D17" s="4"/>
      <c r="E17" s="4"/>
      <c r="F17" s="24"/>
      <c r="G17" s="24"/>
      <c r="H17" s="24"/>
      <c r="I17" s="41"/>
      <c r="J17" s="24"/>
      <c r="K17" s="41"/>
      <c r="L17" s="41"/>
    </row>
    <row r="18" spans="1:12" ht="17.25" customHeight="1" x14ac:dyDescent="0.2">
      <c r="A18" s="24" t="s">
        <v>870</v>
      </c>
      <c r="B18" s="24"/>
      <c r="C18" s="24"/>
      <c r="D18" s="4"/>
      <c r="E18" s="4"/>
      <c r="F18" s="24"/>
      <c r="G18" s="24"/>
      <c r="H18" s="24"/>
      <c r="I18" s="41"/>
      <c r="J18" s="24"/>
      <c r="K18" s="41"/>
      <c r="L18" s="41"/>
    </row>
    <row r="19" spans="1:12" ht="17.25" customHeight="1" x14ac:dyDescent="0.2">
      <c r="A19" s="24" t="s">
        <v>870</v>
      </c>
      <c r="B19" s="24"/>
      <c r="C19" s="24"/>
      <c r="D19" s="4"/>
      <c r="E19" s="4"/>
      <c r="F19" s="24"/>
      <c r="G19" s="24"/>
      <c r="H19" s="24"/>
      <c r="I19" s="41"/>
      <c r="J19" s="24"/>
      <c r="K19" s="41"/>
      <c r="L19" s="41"/>
    </row>
    <row r="20" spans="1:12" ht="17.25" customHeight="1" x14ac:dyDescent="0.2">
      <c r="A20" s="24" t="s">
        <v>870</v>
      </c>
      <c r="B20" s="24"/>
      <c r="C20" s="24"/>
      <c r="D20" s="4"/>
      <c r="E20" s="4"/>
      <c r="F20" s="24"/>
      <c r="G20" s="24"/>
      <c r="H20" s="24"/>
      <c r="I20" s="41"/>
      <c r="J20" s="24"/>
      <c r="K20" s="41"/>
      <c r="L20" s="41"/>
    </row>
  </sheetData>
  <sheetProtection password="92A8" sheet="1" objects="1" scenarios="1"/>
  <mergeCells count="2">
    <mergeCell ref="A7:A8"/>
    <mergeCell ref="A1:I1"/>
  </mergeCells>
  <pageMargins left="0.11811023622047245" right="0.11811023622047245" top="0.35433070866141736" bottom="0.55118110236220474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7"/>
  <sheetViews>
    <sheetView workbookViewId="0">
      <selection activeCell="L7" sqref="L7:L137"/>
    </sheetView>
  </sheetViews>
  <sheetFormatPr defaultRowHeight="14.25" x14ac:dyDescent="0.2"/>
  <cols>
    <col min="1" max="1" width="4" style="1" customWidth="1"/>
    <col min="2" max="2" width="27.42578125" style="13" customWidth="1"/>
    <col min="3" max="3" width="6.28515625" style="13" customWidth="1"/>
    <col min="4" max="4" width="7.85546875" style="35" customWidth="1"/>
    <col min="5" max="5" width="10.140625" style="82" customWidth="1"/>
    <col min="6" max="6" width="26.140625" style="13" customWidth="1"/>
    <col min="7" max="7" width="10.28515625" style="13" customWidth="1"/>
    <col min="8" max="8" width="10" style="13" customWidth="1"/>
    <col min="9" max="9" width="11.28515625" style="63" customWidth="1"/>
    <col min="10" max="10" width="9.5703125" style="13" customWidth="1"/>
    <col min="11" max="11" width="9.5703125" style="40" customWidth="1"/>
    <col min="12" max="12" width="11" style="40" customWidth="1"/>
    <col min="13" max="16384" width="9.140625" style="1"/>
  </cols>
  <sheetData>
    <row r="1" spans="1:16" ht="27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73"/>
      <c r="N1" s="73"/>
      <c r="O1" s="73"/>
      <c r="P1" s="73"/>
    </row>
    <row r="2" spans="1:16" ht="15.75" customHeight="1" x14ac:dyDescent="0.4">
      <c r="A2" s="24"/>
      <c r="B2" s="2"/>
      <c r="C2" s="2"/>
      <c r="D2" s="2"/>
      <c r="E2" s="61"/>
      <c r="F2" s="2"/>
      <c r="G2" s="2"/>
      <c r="H2" s="2"/>
      <c r="I2" s="85"/>
      <c r="J2" s="24"/>
      <c r="K2" s="41"/>
      <c r="L2" s="41"/>
      <c r="M2" s="41"/>
      <c r="N2" s="41"/>
      <c r="O2" s="41"/>
      <c r="P2" s="41"/>
    </row>
    <row r="3" spans="1:16" ht="19.5" customHeight="1" x14ac:dyDescent="0.4">
      <c r="A3" s="24"/>
      <c r="B3" s="2"/>
      <c r="C3" s="2"/>
      <c r="D3" s="2"/>
      <c r="E3" s="61"/>
      <c r="F3" s="2"/>
      <c r="G3" s="2"/>
      <c r="H3" s="42" t="s">
        <v>309</v>
      </c>
      <c r="I3" s="87"/>
      <c r="J3" s="43"/>
      <c r="K3" s="58"/>
      <c r="L3" s="58"/>
      <c r="M3" s="42"/>
      <c r="N3" s="42"/>
      <c r="O3" s="42"/>
      <c r="P3" s="42"/>
    </row>
    <row r="4" spans="1:16" ht="9" customHeight="1" x14ac:dyDescent="0.4">
      <c r="A4" s="24"/>
      <c r="B4" s="2"/>
      <c r="C4" s="2"/>
      <c r="D4" s="2"/>
      <c r="E4" s="61"/>
      <c r="F4" s="2"/>
      <c r="G4" s="2"/>
      <c r="H4" s="24"/>
      <c r="I4" s="85"/>
      <c r="J4" s="41"/>
      <c r="K4" s="41"/>
      <c r="L4" s="41"/>
      <c r="M4" s="46"/>
      <c r="N4" s="46"/>
      <c r="O4" s="46"/>
      <c r="P4" s="46"/>
    </row>
    <row r="5" spans="1:16" ht="21.75" customHeight="1" x14ac:dyDescent="0.3">
      <c r="A5" s="249" t="s">
        <v>860</v>
      </c>
      <c r="B5" s="39"/>
      <c r="C5" s="39"/>
      <c r="D5" s="5"/>
      <c r="E5" s="62"/>
      <c r="F5" s="5"/>
      <c r="G5" s="5"/>
      <c r="H5" s="38" t="s">
        <v>869</v>
      </c>
      <c r="I5" s="88"/>
      <c r="J5" s="57"/>
      <c r="K5" s="57"/>
      <c r="L5" s="57"/>
      <c r="M5" s="81"/>
      <c r="N5" s="81"/>
      <c r="O5" s="81"/>
      <c r="P5" s="81"/>
    </row>
    <row r="6" spans="1:16" ht="8.25" customHeight="1" thickBot="1" x14ac:dyDescent="0.25"/>
    <row r="7" spans="1:16" s="3" customFormat="1" ht="20.25" customHeight="1" thickTop="1" x14ac:dyDescent="0.25">
      <c r="A7" s="115" t="s">
        <v>12</v>
      </c>
      <c r="B7" s="14" t="s">
        <v>6</v>
      </c>
      <c r="C7" s="14" t="s">
        <v>7</v>
      </c>
      <c r="D7" s="14" t="s">
        <v>8</v>
      </c>
      <c r="E7" s="14" t="s">
        <v>9</v>
      </c>
      <c r="F7" s="19" t="s">
        <v>10</v>
      </c>
      <c r="G7" s="19" t="s">
        <v>11</v>
      </c>
      <c r="H7" s="19" t="s">
        <v>13</v>
      </c>
      <c r="I7" s="64" t="s">
        <v>338</v>
      </c>
      <c r="J7" s="19" t="s">
        <v>630</v>
      </c>
      <c r="K7" s="53" t="s">
        <v>863</v>
      </c>
      <c r="L7" s="134" t="s">
        <v>864</v>
      </c>
    </row>
    <row r="8" spans="1:16" s="3" customFormat="1" ht="101.25" customHeight="1" x14ac:dyDescent="0.25">
      <c r="A8" s="116"/>
      <c r="B8" s="15" t="s">
        <v>3</v>
      </c>
      <c r="C8" s="10" t="s">
        <v>310</v>
      </c>
      <c r="D8" s="10" t="s">
        <v>1</v>
      </c>
      <c r="E8" s="10" t="s">
        <v>862</v>
      </c>
      <c r="F8" s="25" t="s">
        <v>4</v>
      </c>
      <c r="G8" s="250" t="s">
        <v>891</v>
      </c>
      <c r="H8" s="26" t="s">
        <v>892</v>
      </c>
      <c r="I8" s="135" t="s">
        <v>868</v>
      </c>
      <c r="J8" s="25" t="s">
        <v>890</v>
      </c>
      <c r="K8" s="54" t="s">
        <v>865</v>
      </c>
      <c r="L8" s="101" t="s">
        <v>866</v>
      </c>
    </row>
    <row r="9" spans="1:16" ht="18" x14ac:dyDescent="0.2">
      <c r="A9" s="233">
        <v>1</v>
      </c>
      <c r="B9" s="234" t="s">
        <v>14</v>
      </c>
      <c r="C9" s="235"/>
      <c r="D9" s="236" t="s">
        <v>15</v>
      </c>
      <c r="E9" s="237">
        <v>15</v>
      </c>
      <c r="F9" s="29"/>
      <c r="G9" s="29"/>
      <c r="H9" s="29"/>
      <c r="I9" s="136">
        <v>0</v>
      </c>
      <c r="J9" s="29"/>
      <c r="K9" s="55"/>
      <c r="L9" s="238">
        <f>K9*I9</f>
        <v>0</v>
      </c>
      <c r="N9" s="249"/>
    </row>
    <row r="10" spans="1:16" x14ac:dyDescent="0.2">
      <c r="A10" s="233">
        <v>2</v>
      </c>
      <c r="B10" s="234" t="s">
        <v>16</v>
      </c>
      <c r="C10" s="235"/>
      <c r="D10" s="236" t="s">
        <v>17</v>
      </c>
      <c r="E10" s="237">
        <v>25</v>
      </c>
      <c r="F10" s="29"/>
      <c r="G10" s="29"/>
      <c r="H10" s="29"/>
      <c r="I10" s="136">
        <v>0</v>
      </c>
      <c r="J10" s="29"/>
      <c r="K10" s="55"/>
      <c r="L10" s="238">
        <f t="shared" ref="L10:L73" si="0">K10*I10</f>
        <v>0</v>
      </c>
    </row>
    <row r="11" spans="1:16" x14ac:dyDescent="0.2">
      <c r="A11" s="233">
        <v>3</v>
      </c>
      <c r="B11" s="234" t="s">
        <v>18</v>
      </c>
      <c r="C11" s="235"/>
      <c r="D11" s="239" t="s">
        <v>19</v>
      </c>
      <c r="E11" s="237">
        <v>15</v>
      </c>
      <c r="F11" s="29"/>
      <c r="G11" s="29"/>
      <c r="H11" s="29"/>
      <c r="I11" s="136">
        <v>0</v>
      </c>
      <c r="J11" s="29"/>
      <c r="K11" s="55"/>
      <c r="L11" s="238">
        <f t="shared" si="0"/>
        <v>0</v>
      </c>
    </row>
    <row r="12" spans="1:16" x14ac:dyDescent="0.2">
      <c r="A12" s="233">
        <v>4</v>
      </c>
      <c r="B12" s="234" t="s">
        <v>20</v>
      </c>
      <c r="C12" s="235"/>
      <c r="D12" s="236" t="s">
        <v>17</v>
      </c>
      <c r="E12" s="237">
        <v>175</v>
      </c>
      <c r="F12" s="29"/>
      <c r="G12" s="29"/>
      <c r="H12" s="29"/>
      <c r="I12" s="136">
        <v>0</v>
      </c>
      <c r="J12" s="29"/>
      <c r="K12" s="55"/>
      <c r="L12" s="238">
        <f t="shared" si="0"/>
        <v>0</v>
      </c>
    </row>
    <row r="13" spans="1:16" x14ac:dyDescent="0.2">
      <c r="A13" s="233">
        <v>5</v>
      </c>
      <c r="B13" s="234" t="s">
        <v>21</v>
      </c>
      <c r="C13" s="235"/>
      <c r="D13" s="236" t="s">
        <v>17</v>
      </c>
      <c r="E13" s="237">
        <v>225</v>
      </c>
      <c r="F13" s="29"/>
      <c r="G13" s="29"/>
      <c r="H13" s="29"/>
      <c r="I13" s="136">
        <v>0</v>
      </c>
      <c r="J13" s="29"/>
      <c r="K13" s="55"/>
      <c r="L13" s="238">
        <f t="shared" si="0"/>
        <v>0</v>
      </c>
    </row>
    <row r="14" spans="1:16" x14ac:dyDescent="0.2">
      <c r="A14" s="233">
        <v>6</v>
      </c>
      <c r="B14" s="234" t="s">
        <v>158</v>
      </c>
      <c r="C14" s="235"/>
      <c r="D14" s="236" t="s">
        <v>0</v>
      </c>
      <c r="E14" s="237">
        <v>7500</v>
      </c>
      <c r="F14" s="29"/>
      <c r="G14" s="29"/>
      <c r="H14" s="29"/>
      <c r="I14" s="136">
        <v>0</v>
      </c>
      <c r="J14" s="29"/>
      <c r="K14" s="55"/>
      <c r="L14" s="238">
        <f t="shared" si="0"/>
        <v>0</v>
      </c>
    </row>
    <row r="15" spans="1:16" x14ac:dyDescent="0.2">
      <c r="A15" s="233">
        <v>7</v>
      </c>
      <c r="B15" s="234" t="s">
        <v>22</v>
      </c>
      <c r="C15" s="235"/>
      <c r="D15" s="236" t="s">
        <v>19</v>
      </c>
      <c r="E15" s="237">
        <v>1500</v>
      </c>
      <c r="F15" s="29"/>
      <c r="G15" s="29"/>
      <c r="H15" s="29"/>
      <c r="I15" s="136">
        <v>0</v>
      </c>
      <c r="J15" s="29"/>
      <c r="K15" s="55"/>
      <c r="L15" s="238">
        <f t="shared" si="0"/>
        <v>0</v>
      </c>
    </row>
    <row r="16" spans="1:16" x14ac:dyDescent="0.2">
      <c r="A16" s="233">
        <v>8</v>
      </c>
      <c r="B16" s="240" t="s">
        <v>23</v>
      </c>
      <c r="C16" s="241"/>
      <c r="D16" s="236" t="s">
        <v>0</v>
      </c>
      <c r="E16" s="237">
        <v>4500</v>
      </c>
      <c r="F16" s="29"/>
      <c r="G16" s="29"/>
      <c r="H16" s="29"/>
      <c r="I16" s="136">
        <v>0</v>
      </c>
      <c r="J16" s="29"/>
      <c r="K16" s="55"/>
      <c r="L16" s="238">
        <f t="shared" si="0"/>
        <v>0</v>
      </c>
    </row>
    <row r="17" spans="1:12" x14ac:dyDescent="0.2">
      <c r="A17" s="233">
        <v>9</v>
      </c>
      <c r="B17" s="234" t="s">
        <v>24</v>
      </c>
      <c r="C17" s="235"/>
      <c r="D17" s="236" t="s">
        <v>25</v>
      </c>
      <c r="E17" s="237">
        <v>750</v>
      </c>
      <c r="F17" s="29"/>
      <c r="G17" s="29"/>
      <c r="H17" s="29"/>
      <c r="I17" s="136">
        <v>0</v>
      </c>
      <c r="J17" s="29"/>
      <c r="K17" s="55"/>
      <c r="L17" s="238">
        <f t="shared" si="0"/>
        <v>0</v>
      </c>
    </row>
    <row r="18" spans="1:12" x14ac:dyDescent="0.2">
      <c r="A18" s="233">
        <v>10</v>
      </c>
      <c r="B18" s="234" t="s">
        <v>26</v>
      </c>
      <c r="C18" s="235"/>
      <c r="D18" s="236" t="s">
        <v>27</v>
      </c>
      <c r="E18" s="237">
        <v>1550</v>
      </c>
      <c r="F18" s="29"/>
      <c r="G18" s="29"/>
      <c r="H18" s="29"/>
      <c r="I18" s="136">
        <v>0</v>
      </c>
      <c r="J18" s="29"/>
      <c r="K18" s="55"/>
      <c r="L18" s="238">
        <f t="shared" si="0"/>
        <v>0</v>
      </c>
    </row>
    <row r="19" spans="1:12" x14ac:dyDescent="0.2">
      <c r="A19" s="233">
        <v>11</v>
      </c>
      <c r="B19" s="234" t="s">
        <v>28</v>
      </c>
      <c r="C19" s="235"/>
      <c r="D19" s="236" t="s">
        <v>29</v>
      </c>
      <c r="E19" s="237">
        <v>9000</v>
      </c>
      <c r="F19" s="29"/>
      <c r="G19" s="29"/>
      <c r="H19" s="29"/>
      <c r="I19" s="136">
        <v>0</v>
      </c>
      <c r="J19" s="29"/>
      <c r="K19" s="55"/>
      <c r="L19" s="238">
        <f t="shared" si="0"/>
        <v>0</v>
      </c>
    </row>
    <row r="20" spans="1:12" x14ac:dyDescent="0.2">
      <c r="A20" s="233">
        <v>12</v>
      </c>
      <c r="B20" s="234" t="s">
        <v>30</v>
      </c>
      <c r="C20" s="235"/>
      <c r="D20" s="236" t="s">
        <v>31</v>
      </c>
      <c r="E20" s="237">
        <v>4000</v>
      </c>
      <c r="F20" s="29"/>
      <c r="G20" s="29"/>
      <c r="H20" s="29"/>
      <c r="I20" s="136">
        <v>0</v>
      </c>
      <c r="J20" s="29"/>
      <c r="K20" s="55"/>
      <c r="L20" s="238">
        <f t="shared" si="0"/>
        <v>0</v>
      </c>
    </row>
    <row r="21" spans="1:12" x14ac:dyDescent="0.2">
      <c r="A21" s="233">
        <v>13</v>
      </c>
      <c r="B21" s="242" t="s">
        <v>32</v>
      </c>
      <c r="C21" s="243"/>
      <c r="D21" s="236" t="s">
        <v>0</v>
      </c>
      <c r="E21" s="237">
        <v>500</v>
      </c>
      <c r="F21" s="29"/>
      <c r="G21" s="29"/>
      <c r="H21" s="29"/>
      <c r="I21" s="136">
        <v>0</v>
      </c>
      <c r="J21" s="29"/>
      <c r="K21" s="55"/>
      <c r="L21" s="238">
        <f t="shared" si="0"/>
        <v>0</v>
      </c>
    </row>
    <row r="22" spans="1:12" x14ac:dyDescent="0.2">
      <c r="A22" s="233">
        <v>14</v>
      </c>
      <c r="B22" s="242" t="s">
        <v>33</v>
      </c>
      <c r="C22" s="243"/>
      <c r="D22" s="239" t="s">
        <v>31</v>
      </c>
      <c r="E22" s="237">
        <v>3000</v>
      </c>
      <c r="F22" s="29"/>
      <c r="G22" s="29"/>
      <c r="H22" s="29"/>
      <c r="I22" s="136">
        <v>0</v>
      </c>
      <c r="J22" s="29"/>
      <c r="K22" s="55"/>
      <c r="L22" s="238">
        <f t="shared" si="0"/>
        <v>0</v>
      </c>
    </row>
    <row r="23" spans="1:12" x14ac:dyDescent="0.2">
      <c r="A23" s="233">
        <v>15</v>
      </c>
      <c r="B23" s="242" t="s">
        <v>34</v>
      </c>
      <c r="C23" s="243"/>
      <c r="D23" s="236" t="s">
        <v>35</v>
      </c>
      <c r="E23" s="237">
        <v>1500</v>
      </c>
      <c r="F23" s="29"/>
      <c r="G23" s="29"/>
      <c r="H23" s="29"/>
      <c r="I23" s="136">
        <v>0</v>
      </c>
      <c r="J23" s="29"/>
      <c r="K23" s="55"/>
      <c r="L23" s="238">
        <f t="shared" si="0"/>
        <v>0</v>
      </c>
    </row>
    <row r="24" spans="1:12" ht="20.25" x14ac:dyDescent="0.2">
      <c r="A24" s="233">
        <v>16</v>
      </c>
      <c r="B24" s="234" t="s">
        <v>159</v>
      </c>
      <c r="C24" s="235"/>
      <c r="D24" s="236" t="s">
        <v>36</v>
      </c>
      <c r="E24" s="237">
        <v>1750</v>
      </c>
      <c r="F24" s="29"/>
      <c r="G24" s="29"/>
      <c r="H24" s="29"/>
      <c r="I24" s="136">
        <v>0</v>
      </c>
      <c r="J24" s="29"/>
      <c r="K24" s="55"/>
      <c r="L24" s="238">
        <f t="shared" si="0"/>
        <v>0</v>
      </c>
    </row>
    <row r="25" spans="1:12" x14ac:dyDescent="0.2">
      <c r="A25" s="233">
        <v>17</v>
      </c>
      <c r="B25" s="234" t="s">
        <v>37</v>
      </c>
      <c r="C25" s="235"/>
      <c r="D25" s="236" t="s">
        <v>0</v>
      </c>
      <c r="E25" s="237">
        <v>1000</v>
      </c>
      <c r="F25" s="29"/>
      <c r="G25" s="29"/>
      <c r="H25" s="29"/>
      <c r="I25" s="136">
        <v>0</v>
      </c>
      <c r="J25" s="29"/>
      <c r="K25" s="55"/>
      <c r="L25" s="238">
        <f t="shared" si="0"/>
        <v>0</v>
      </c>
    </row>
    <row r="26" spans="1:12" x14ac:dyDescent="0.2">
      <c r="A26" s="233">
        <v>18</v>
      </c>
      <c r="B26" s="234" t="s">
        <v>38</v>
      </c>
      <c r="C26" s="235"/>
      <c r="D26" s="236" t="s">
        <v>17</v>
      </c>
      <c r="E26" s="237">
        <v>350</v>
      </c>
      <c r="F26" s="29"/>
      <c r="G26" s="29"/>
      <c r="H26" s="29"/>
      <c r="I26" s="136">
        <v>0</v>
      </c>
      <c r="J26" s="29"/>
      <c r="K26" s="55"/>
      <c r="L26" s="238">
        <f t="shared" si="0"/>
        <v>0</v>
      </c>
    </row>
    <row r="27" spans="1:12" x14ac:dyDescent="0.2">
      <c r="A27" s="233">
        <v>19</v>
      </c>
      <c r="B27" s="234" t="s">
        <v>39</v>
      </c>
      <c r="C27" s="235"/>
      <c r="D27" s="236" t="s">
        <v>31</v>
      </c>
      <c r="E27" s="237">
        <v>5000</v>
      </c>
      <c r="F27" s="29"/>
      <c r="G27" s="29"/>
      <c r="H27" s="29"/>
      <c r="I27" s="136">
        <v>0</v>
      </c>
      <c r="J27" s="29"/>
      <c r="K27" s="55"/>
      <c r="L27" s="238">
        <f t="shared" si="0"/>
        <v>0</v>
      </c>
    </row>
    <row r="28" spans="1:12" x14ac:dyDescent="0.2">
      <c r="A28" s="233">
        <v>20</v>
      </c>
      <c r="B28" s="234" t="s">
        <v>40</v>
      </c>
      <c r="C28" s="235"/>
      <c r="D28" s="236" t="s">
        <v>19</v>
      </c>
      <c r="E28" s="237">
        <v>300</v>
      </c>
      <c r="F28" s="29"/>
      <c r="G28" s="29"/>
      <c r="H28" s="29"/>
      <c r="I28" s="136">
        <v>0</v>
      </c>
      <c r="J28" s="29"/>
      <c r="K28" s="55"/>
      <c r="L28" s="238">
        <f t="shared" si="0"/>
        <v>0</v>
      </c>
    </row>
    <row r="29" spans="1:12" x14ac:dyDescent="0.2">
      <c r="A29" s="233">
        <v>21</v>
      </c>
      <c r="B29" s="234" t="s">
        <v>160</v>
      </c>
      <c r="C29" s="235"/>
      <c r="D29" s="236" t="s">
        <v>41</v>
      </c>
      <c r="E29" s="237">
        <v>1000</v>
      </c>
      <c r="F29" s="29"/>
      <c r="G29" s="29"/>
      <c r="H29" s="29"/>
      <c r="I29" s="136">
        <v>0</v>
      </c>
      <c r="J29" s="29"/>
      <c r="K29" s="55"/>
      <c r="L29" s="238">
        <f t="shared" si="0"/>
        <v>0</v>
      </c>
    </row>
    <row r="30" spans="1:12" x14ac:dyDescent="0.2">
      <c r="A30" s="233">
        <v>22</v>
      </c>
      <c r="B30" s="234" t="s">
        <v>161</v>
      </c>
      <c r="C30" s="235"/>
      <c r="D30" s="236" t="s">
        <v>41</v>
      </c>
      <c r="E30" s="237">
        <v>1000</v>
      </c>
      <c r="F30" s="29"/>
      <c r="G30" s="29"/>
      <c r="H30" s="29"/>
      <c r="I30" s="136">
        <v>0</v>
      </c>
      <c r="J30" s="29"/>
      <c r="K30" s="55"/>
      <c r="L30" s="238">
        <f t="shared" si="0"/>
        <v>0</v>
      </c>
    </row>
    <row r="31" spans="1:12" x14ac:dyDescent="0.2">
      <c r="A31" s="233">
        <v>23</v>
      </c>
      <c r="B31" s="234" t="s">
        <v>162</v>
      </c>
      <c r="C31" s="235"/>
      <c r="D31" s="236" t="s">
        <v>0</v>
      </c>
      <c r="E31" s="237">
        <v>1500</v>
      </c>
      <c r="F31" s="29"/>
      <c r="G31" s="29"/>
      <c r="H31" s="29"/>
      <c r="I31" s="136">
        <v>0</v>
      </c>
      <c r="J31" s="29"/>
      <c r="K31" s="55"/>
      <c r="L31" s="238">
        <f t="shared" si="0"/>
        <v>0</v>
      </c>
    </row>
    <row r="32" spans="1:12" x14ac:dyDescent="0.2">
      <c r="A32" s="233">
        <v>24</v>
      </c>
      <c r="B32" s="234" t="s">
        <v>42</v>
      </c>
      <c r="C32" s="235"/>
      <c r="D32" s="236" t="s">
        <v>19</v>
      </c>
      <c r="E32" s="237">
        <v>100</v>
      </c>
      <c r="F32" s="29"/>
      <c r="G32" s="29"/>
      <c r="H32" s="29"/>
      <c r="I32" s="136">
        <v>0</v>
      </c>
      <c r="J32" s="29"/>
      <c r="K32" s="55"/>
      <c r="L32" s="238">
        <f t="shared" si="0"/>
        <v>0</v>
      </c>
    </row>
    <row r="33" spans="1:12" x14ac:dyDescent="0.2">
      <c r="A33" s="233">
        <v>25</v>
      </c>
      <c r="B33" s="234" t="s">
        <v>43</v>
      </c>
      <c r="C33" s="235"/>
      <c r="D33" s="236" t="s">
        <v>31</v>
      </c>
      <c r="E33" s="237">
        <v>50</v>
      </c>
      <c r="F33" s="29"/>
      <c r="G33" s="29"/>
      <c r="H33" s="29"/>
      <c r="I33" s="136">
        <v>0</v>
      </c>
      <c r="J33" s="29"/>
      <c r="K33" s="55"/>
      <c r="L33" s="238">
        <f t="shared" si="0"/>
        <v>0</v>
      </c>
    </row>
    <row r="34" spans="1:12" x14ac:dyDescent="0.2">
      <c r="A34" s="233">
        <v>26</v>
      </c>
      <c r="B34" s="234" t="s">
        <v>44</v>
      </c>
      <c r="C34" s="235"/>
      <c r="D34" s="236" t="s">
        <v>17</v>
      </c>
      <c r="E34" s="237">
        <v>25</v>
      </c>
      <c r="F34" s="29"/>
      <c r="G34" s="29"/>
      <c r="H34" s="29"/>
      <c r="I34" s="136">
        <v>0</v>
      </c>
      <c r="J34" s="29"/>
      <c r="K34" s="55"/>
      <c r="L34" s="238">
        <f t="shared" si="0"/>
        <v>0</v>
      </c>
    </row>
    <row r="35" spans="1:12" x14ac:dyDescent="0.2">
      <c r="A35" s="233">
        <v>27</v>
      </c>
      <c r="B35" s="234" t="s">
        <v>45</v>
      </c>
      <c r="C35" s="235"/>
      <c r="D35" s="236" t="s">
        <v>31</v>
      </c>
      <c r="E35" s="237">
        <v>50</v>
      </c>
      <c r="F35" s="29"/>
      <c r="G35" s="29"/>
      <c r="H35" s="29"/>
      <c r="I35" s="136">
        <v>0</v>
      </c>
      <c r="J35" s="29"/>
      <c r="K35" s="55"/>
      <c r="L35" s="238">
        <f t="shared" si="0"/>
        <v>0</v>
      </c>
    </row>
    <row r="36" spans="1:12" x14ac:dyDescent="0.2">
      <c r="A36" s="233">
        <v>28</v>
      </c>
      <c r="B36" s="234" t="s">
        <v>46</v>
      </c>
      <c r="C36" s="235"/>
      <c r="D36" s="236" t="s">
        <v>19</v>
      </c>
      <c r="E36" s="237">
        <v>1750</v>
      </c>
      <c r="F36" s="29"/>
      <c r="G36" s="29"/>
      <c r="H36" s="29"/>
      <c r="I36" s="136">
        <v>0</v>
      </c>
      <c r="J36" s="29"/>
      <c r="K36" s="55"/>
      <c r="L36" s="238">
        <f t="shared" si="0"/>
        <v>0</v>
      </c>
    </row>
    <row r="37" spans="1:12" x14ac:dyDescent="0.2">
      <c r="A37" s="233">
        <v>29</v>
      </c>
      <c r="B37" s="234" t="s">
        <v>47</v>
      </c>
      <c r="C37" s="235"/>
      <c r="D37" s="236" t="s">
        <v>25</v>
      </c>
      <c r="E37" s="237">
        <v>1750</v>
      </c>
      <c r="F37" s="29"/>
      <c r="G37" s="29"/>
      <c r="H37" s="29"/>
      <c r="I37" s="136">
        <v>0</v>
      </c>
      <c r="J37" s="29"/>
      <c r="K37" s="55"/>
      <c r="L37" s="238">
        <f t="shared" si="0"/>
        <v>0</v>
      </c>
    </row>
    <row r="38" spans="1:12" x14ac:dyDescent="0.2">
      <c r="A38" s="233">
        <v>30</v>
      </c>
      <c r="B38" s="234" t="s">
        <v>48</v>
      </c>
      <c r="C38" s="235"/>
      <c r="D38" s="244" t="s">
        <v>49</v>
      </c>
      <c r="E38" s="237">
        <v>850</v>
      </c>
      <c r="F38" s="29"/>
      <c r="G38" s="29"/>
      <c r="H38" s="29"/>
      <c r="I38" s="136">
        <v>0</v>
      </c>
      <c r="J38" s="29"/>
      <c r="K38" s="55"/>
      <c r="L38" s="238">
        <f t="shared" si="0"/>
        <v>0</v>
      </c>
    </row>
    <row r="39" spans="1:12" x14ac:dyDescent="0.2">
      <c r="A39" s="233">
        <v>31</v>
      </c>
      <c r="B39" s="234" t="s">
        <v>50</v>
      </c>
      <c r="C39" s="235"/>
      <c r="D39" s="236" t="s">
        <v>17</v>
      </c>
      <c r="E39" s="237">
        <v>25</v>
      </c>
      <c r="F39" s="29"/>
      <c r="G39" s="29"/>
      <c r="H39" s="29"/>
      <c r="I39" s="136">
        <v>0</v>
      </c>
      <c r="J39" s="29"/>
      <c r="K39" s="55"/>
      <c r="L39" s="238">
        <f t="shared" si="0"/>
        <v>0</v>
      </c>
    </row>
    <row r="40" spans="1:12" x14ac:dyDescent="0.2">
      <c r="A40" s="233">
        <v>32</v>
      </c>
      <c r="B40" s="234" t="s">
        <v>51</v>
      </c>
      <c r="C40" s="235"/>
      <c r="D40" s="236" t="s">
        <v>17</v>
      </c>
      <c r="E40" s="237">
        <v>100</v>
      </c>
      <c r="F40" s="29"/>
      <c r="G40" s="29"/>
      <c r="H40" s="29"/>
      <c r="I40" s="136">
        <v>0</v>
      </c>
      <c r="J40" s="29"/>
      <c r="K40" s="55"/>
      <c r="L40" s="238">
        <f t="shared" si="0"/>
        <v>0</v>
      </c>
    </row>
    <row r="41" spans="1:12" x14ac:dyDescent="0.2">
      <c r="A41" s="233">
        <v>33</v>
      </c>
      <c r="B41" s="234" t="s">
        <v>163</v>
      </c>
      <c r="C41" s="235"/>
      <c r="D41" s="236" t="s">
        <v>52</v>
      </c>
      <c r="E41" s="237">
        <v>4500</v>
      </c>
      <c r="F41" s="29"/>
      <c r="G41" s="29"/>
      <c r="H41" s="29"/>
      <c r="I41" s="136">
        <v>0</v>
      </c>
      <c r="J41" s="29"/>
      <c r="K41" s="55"/>
      <c r="L41" s="238">
        <f t="shared" si="0"/>
        <v>0</v>
      </c>
    </row>
    <row r="42" spans="1:12" x14ac:dyDescent="0.2">
      <c r="A42" s="233">
        <v>34</v>
      </c>
      <c r="B42" s="234" t="s">
        <v>53</v>
      </c>
      <c r="C42" s="235"/>
      <c r="D42" s="236" t="s">
        <v>0</v>
      </c>
      <c r="E42" s="237">
        <v>750</v>
      </c>
      <c r="F42" s="29"/>
      <c r="G42" s="29"/>
      <c r="H42" s="29"/>
      <c r="I42" s="136">
        <v>0</v>
      </c>
      <c r="J42" s="29"/>
      <c r="K42" s="55"/>
      <c r="L42" s="238">
        <f t="shared" si="0"/>
        <v>0</v>
      </c>
    </row>
    <row r="43" spans="1:12" x14ac:dyDescent="0.2">
      <c r="A43" s="233">
        <v>35</v>
      </c>
      <c r="B43" s="234" t="s">
        <v>54</v>
      </c>
      <c r="C43" s="235"/>
      <c r="D43" s="236" t="s">
        <v>19</v>
      </c>
      <c r="E43" s="237">
        <v>25</v>
      </c>
      <c r="F43" s="29"/>
      <c r="G43" s="29"/>
      <c r="H43" s="29"/>
      <c r="I43" s="136">
        <v>0</v>
      </c>
      <c r="J43" s="29"/>
      <c r="K43" s="55"/>
      <c r="L43" s="238">
        <f t="shared" si="0"/>
        <v>0</v>
      </c>
    </row>
    <row r="44" spans="1:12" x14ac:dyDescent="0.2">
      <c r="A44" s="233">
        <v>36</v>
      </c>
      <c r="B44" s="234" t="s">
        <v>55</v>
      </c>
      <c r="C44" s="235"/>
      <c r="D44" s="239" t="s">
        <v>56</v>
      </c>
      <c r="E44" s="237">
        <v>400</v>
      </c>
      <c r="F44" s="29"/>
      <c r="G44" s="29"/>
      <c r="H44" s="29"/>
      <c r="I44" s="136">
        <v>0</v>
      </c>
      <c r="J44" s="29"/>
      <c r="K44" s="55"/>
      <c r="L44" s="238">
        <f t="shared" si="0"/>
        <v>0</v>
      </c>
    </row>
    <row r="45" spans="1:12" x14ac:dyDescent="0.2">
      <c r="A45" s="233">
        <v>37</v>
      </c>
      <c r="B45" s="234" t="s">
        <v>57</v>
      </c>
      <c r="C45" s="235"/>
      <c r="D45" s="236" t="s">
        <v>19</v>
      </c>
      <c r="E45" s="237">
        <v>5</v>
      </c>
      <c r="F45" s="29"/>
      <c r="G45" s="29"/>
      <c r="H45" s="29"/>
      <c r="I45" s="136">
        <v>0</v>
      </c>
      <c r="J45" s="29"/>
      <c r="K45" s="55"/>
      <c r="L45" s="238">
        <f t="shared" si="0"/>
        <v>0</v>
      </c>
    </row>
    <row r="46" spans="1:12" x14ac:dyDescent="0.2">
      <c r="A46" s="233">
        <v>38</v>
      </c>
      <c r="B46" s="234" t="s">
        <v>58</v>
      </c>
      <c r="C46" s="235"/>
      <c r="D46" s="236" t="s">
        <v>31</v>
      </c>
      <c r="E46" s="237">
        <v>50</v>
      </c>
      <c r="F46" s="29"/>
      <c r="G46" s="29"/>
      <c r="H46" s="29"/>
      <c r="I46" s="136">
        <v>0</v>
      </c>
      <c r="J46" s="29"/>
      <c r="K46" s="55"/>
      <c r="L46" s="238">
        <f t="shared" si="0"/>
        <v>0</v>
      </c>
    </row>
    <row r="47" spans="1:12" x14ac:dyDescent="0.2">
      <c r="A47" s="233">
        <v>39</v>
      </c>
      <c r="B47" s="234" t="s">
        <v>59</v>
      </c>
      <c r="C47" s="235"/>
      <c r="D47" s="236" t="s">
        <v>17</v>
      </c>
      <c r="E47" s="237">
        <v>125</v>
      </c>
      <c r="F47" s="29"/>
      <c r="G47" s="29"/>
      <c r="H47" s="29"/>
      <c r="I47" s="136">
        <v>0</v>
      </c>
      <c r="J47" s="29"/>
      <c r="K47" s="55"/>
      <c r="L47" s="238">
        <f t="shared" si="0"/>
        <v>0</v>
      </c>
    </row>
    <row r="48" spans="1:12" x14ac:dyDescent="0.2">
      <c r="A48" s="233">
        <v>40</v>
      </c>
      <c r="B48" s="234" t="s">
        <v>60</v>
      </c>
      <c r="C48" s="235"/>
      <c r="D48" s="236" t="s">
        <v>31</v>
      </c>
      <c r="E48" s="237">
        <v>3500</v>
      </c>
      <c r="F48" s="29"/>
      <c r="G48" s="29"/>
      <c r="H48" s="29"/>
      <c r="I48" s="136">
        <v>0</v>
      </c>
      <c r="J48" s="29"/>
      <c r="K48" s="55"/>
      <c r="L48" s="238">
        <f t="shared" si="0"/>
        <v>0</v>
      </c>
    </row>
    <row r="49" spans="1:12" x14ac:dyDescent="0.2">
      <c r="A49" s="233">
        <v>41</v>
      </c>
      <c r="B49" s="234" t="s">
        <v>61</v>
      </c>
      <c r="C49" s="235"/>
      <c r="D49" s="236" t="s">
        <v>19</v>
      </c>
      <c r="E49" s="237">
        <v>500</v>
      </c>
      <c r="F49" s="29"/>
      <c r="G49" s="29"/>
      <c r="H49" s="29"/>
      <c r="I49" s="136">
        <v>0</v>
      </c>
      <c r="J49" s="29"/>
      <c r="K49" s="55"/>
      <c r="L49" s="238">
        <f t="shared" si="0"/>
        <v>0</v>
      </c>
    </row>
    <row r="50" spans="1:12" x14ac:dyDescent="0.2">
      <c r="A50" s="233">
        <v>42</v>
      </c>
      <c r="B50" s="234" t="s">
        <v>62</v>
      </c>
      <c r="C50" s="235"/>
      <c r="D50" s="236" t="s">
        <v>19</v>
      </c>
      <c r="E50" s="237">
        <v>500</v>
      </c>
      <c r="F50" s="29"/>
      <c r="G50" s="29"/>
      <c r="H50" s="29"/>
      <c r="I50" s="136">
        <v>0</v>
      </c>
      <c r="J50" s="29"/>
      <c r="K50" s="55"/>
      <c r="L50" s="238">
        <f t="shared" si="0"/>
        <v>0</v>
      </c>
    </row>
    <row r="51" spans="1:12" x14ac:dyDescent="0.2">
      <c r="A51" s="233">
        <v>43</v>
      </c>
      <c r="B51" s="234" t="s">
        <v>63</v>
      </c>
      <c r="C51" s="235"/>
      <c r="D51" s="236" t="s">
        <v>0</v>
      </c>
      <c r="E51" s="237">
        <v>3750</v>
      </c>
      <c r="F51" s="29"/>
      <c r="G51" s="29"/>
      <c r="H51" s="29"/>
      <c r="I51" s="136">
        <v>0</v>
      </c>
      <c r="J51" s="29"/>
      <c r="K51" s="55"/>
      <c r="L51" s="238">
        <f t="shared" si="0"/>
        <v>0</v>
      </c>
    </row>
    <row r="52" spans="1:12" ht="20.25" x14ac:dyDescent="0.2">
      <c r="A52" s="233">
        <v>44</v>
      </c>
      <c r="B52" s="234" t="s">
        <v>64</v>
      </c>
      <c r="C52" s="235"/>
      <c r="D52" s="236" t="s">
        <v>17</v>
      </c>
      <c r="E52" s="237">
        <v>100</v>
      </c>
      <c r="F52" s="29"/>
      <c r="G52" s="29"/>
      <c r="H52" s="29"/>
      <c r="I52" s="136">
        <v>0</v>
      </c>
      <c r="J52" s="29"/>
      <c r="K52" s="55"/>
      <c r="L52" s="238">
        <f t="shared" si="0"/>
        <v>0</v>
      </c>
    </row>
    <row r="53" spans="1:12" x14ac:dyDescent="0.2">
      <c r="A53" s="233">
        <v>45</v>
      </c>
      <c r="B53" s="234" t="s">
        <v>164</v>
      </c>
      <c r="C53" s="235"/>
      <c r="D53" s="236" t="s">
        <v>0</v>
      </c>
      <c r="E53" s="237">
        <v>1000</v>
      </c>
      <c r="F53" s="29"/>
      <c r="G53" s="29"/>
      <c r="H53" s="29"/>
      <c r="I53" s="136">
        <v>0</v>
      </c>
      <c r="J53" s="29"/>
      <c r="K53" s="55"/>
      <c r="L53" s="238">
        <f t="shared" si="0"/>
        <v>0</v>
      </c>
    </row>
    <row r="54" spans="1:12" x14ac:dyDescent="0.2">
      <c r="A54" s="233">
        <v>46</v>
      </c>
      <c r="B54" s="234" t="s">
        <v>65</v>
      </c>
      <c r="C54" s="235"/>
      <c r="D54" s="236" t="s">
        <v>66</v>
      </c>
      <c r="E54" s="237">
        <v>3000</v>
      </c>
      <c r="F54" s="29"/>
      <c r="G54" s="29"/>
      <c r="H54" s="29"/>
      <c r="I54" s="136">
        <v>0</v>
      </c>
      <c r="J54" s="29"/>
      <c r="K54" s="55"/>
      <c r="L54" s="238">
        <f t="shared" si="0"/>
        <v>0</v>
      </c>
    </row>
    <row r="55" spans="1:12" x14ac:dyDescent="0.2">
      <c r="A55" s="233">
        <v>47</v>
      </c>
      <c r="B55" s="240" t="s">
        <v>67</v>
      </c>
      <c r="C55" s="241"/>
      <c r="D55" s="244" t="s">
        <v>17</v>
      </c>
      <c r="E55" s="237">
        <v>100</v>
      </c>
      <c r="F55" s="29"/>
      <c r="G55" s="29"/>
      <c r="H55" s="29"/>
      <c r="I55" s="136">
        <v>0</v>
      </c>
      <c r="J55" s="29"/>
      <c r="K55" s="55"/>
      <c r="L55" s="238">
        <f t="shared" si="0"/>
        <v>0</v>
      </c>
    </row>
    <row r="56" spans="1:12" x14ac:dyDescent="0.2">
      <c r="A56" s="233">
        <v>48</v>
      </c>
      <c r="B56" s="234" t="s">
        <v>68</v>
      </c>
      <c r="C56" s="235"/>
      <c r="D56" s="236" t="s">
        <v>31</v>
      </c>
      <c r="E56" s="237">
        <v>225</v>
      </c>
      <c r="F56" s="29"/>
      <c r="G56" s="29"/>
      <c r="H56" s="29"/>
      <c r="I56" s="136">
        <v>0</v>
      </c>
      <c r="J56" s="29"/>
      <c r="K56" s="55"/>
      <c r="L56" s="238">
        <f t="shared" si="0"/>
        <v>0</v>
      </c>
    </row>
    <row r="57" spans="1:12" x14ac:dyDescent="0.2">
      <c r="A57" s="233">
        <v>49</v>
      </c>
      <c r="B57" s="234" t="s">
        <v>69</v>
      </c>
      <c r="C57" s="235"/>
      <c r="D57" s="236" t="s">
        <v>19</v>
      </c>
      <c r="E57" s="237">
        <v>15</v>
      </c>
      <c r="F57" s="29"/>
      <c r="G57" s="29"/>
      <c r="H57" s="29"/>
      <c r="I57" s="136">
        <v>0</v>
      </c>
      <c r="J57" s="29"/>
      <c r="K57" s="55"/>
      <c r="L57" s="238">
        <f t="shared" si="0"/>
        <v>0</v>
      </c>
    </row>
    <row r="58" spans="1:12" x14ac:dyDescent="0.2">
      <c r="A58" s="233">
        <v>50</v>
      </c>
      <c r="B58" s="234" t="s">
        <v>70</v>
      </c>
      <c r="C58" s="235"/>
      <c r="D58" s="236" t="s">
        <v>31</v>
      </c>
      <c r="E58" s="237">
        <v>1500</v>
      </c>
      <c r="F58" s="29"/>
      <c r="G58" s="29"/>
      <c r="H58" s="29"/>
      <c r="I58" s="136">
        <v>0</v>
      </c>
      <c r="J58" s="29"/>
      <c r="K58" s="55"/>
      <c r="L58" s="238">
        <f t="shared" si="0"/>
        <v>0</v>
      </c>
    </row>
    <row r="59" spans="1:12" x14ac:dyDescent="0.2">
      <c r="A59" s="233">
        <v>51</v>
      </c>
      <c r="B59" s="240" t="s">
        <v>71</v>
      </c>
      <c r="C59" s="241"/>
      <c r="D59" s="244" t="s">
        <v>41</v>
      </c>
      <c r="E59" s="237">
        <v>1250</v>
      </c>
      <c r="F59" s="29"/>
      <c r="G59" s="29"/>
      <c r="H59" s="29"/>
      <c r="I59" s="136">
        <v>0</v>
      </c>
      <c r="J59" s="29"/>
      <c r="K59" s="55"/>
      <c r="L59" s="238">
        <f t="shared" si="0"/>
        <v>0</v>
      </c>
    </row>
    <row r="60" spans="1:12" x14ac:dyDescent="0.2">
      <c r="A60" s="233">
        <v>52</v>
      </c>
      <c r="B60" s="234" t="s">
        <v>72</v>
      </c>
      <c r="C60" s="235"/>
      <c r="D60" s="236" t="s">
        <v>73</v>
      </c>
      <c r="E60" s="237">
        <v>300</v>
      </c>
      <c r="F60" s="29"/>
      <c r="G60" s="29"/>
      <c r="H60" s="29"/>
      <c r="I60" s="136">
        <v>0</v>
      </c>
      <c r="J60" s="29"/>
      <c r="K60" s="55"/>
      <c r="L60" s="238">
        <f t="shared" si="0"/>
        <v>0</v>
      </c>
    </row>
    <row r="61" spans="1:12" x14ac:dyDescent="0.2">
      <c r="A61" s="233">
        <v>53</v>
      </c>
      <c r="B61" s="234" t="s">
        <v>74</v>
      </c>
      <c r="C61" s="235"/>
      <c r="D61" s="236" t="s">
        <v>19</v>
      </c>
      <c r="E61" s="237">
        <v>150</v>
      </c>
      <c r="F61" s="29"/>
      <c r="G61" s="29"/>
      <c r="H61" s="29"/>
      <c r="I61" s="136">
        <v>0</v>
      </c>
      <c r="J61" s="29"/>
      <c r="K61" s="55"/>
      <c r="L61" s="238">
        <f t="shared" si="0"/>
        <v>0</v>
      </c>
    </row>
    <row r="62" spans="1:12" x14ac:dyDescent="0.2">
      <c r="A62" s="233">
        <v>54</v>
      </c>
      <c r="B62" s="234" t="s">
        <v>75</v>
      </c>
      <c r="C62" s="235"/>
      <c r="D62" s="236" t="s">
        <v>31</v>
      </c>
      <c r="E62" s="237">
        <v>1000</v>
      </c>
      <c r="F62" s="29"/>
      <c r="G62" s="29"/>
      <c r="H62" s="29"/>
      <c r="I62" s="136">
        <v>0</v>
      </c>
      <c r="J62" s="29"/>
      <c r="K62" s="55"/>
      <c r="L62" s="238">
        <f t="shared" si="0"/>
        <v>0</v>
      </c>
    </row>
    <row r="63" spans="1:12" x14ac:dyDescent="0.2">
      <c r="A63" s="233">
        <v>55</v>
      </c>
      <c r="B63" s="234" t="s">
        <v>76</v>
      </c>
      <c r="C63" s="235"/>
      <c r="D63" s="239" t="s">
        <v>35</v>
      </c>
      <c r="E63" s="237">
        <v>500</v>
      </c>
      <c r="F63" s="29"/>
      <c r="G63" s="29"/>
      <c r="H63" s="29"/>
      <c r="I63" s="136">
        <v>0</v>
      </c>
      <c r="J63" s="29"/>
      <c r="K63" s="55"/>
      <c r="L63" s="238">
        <f t="shared" si="0"/>
        <v>0</v>
      </c>
    </row>
    <row r="64" spans="1:12" x14ac:dyDescent="0.2">
      <c r="A64" s="233">
        <v>56</v>
      </c>
      <c r="B64" s="234" t="s">
        <v>77</v>
      </c>
      <c r="C64" s="235"/>
      <c r="D64" s="236" t="s">
        <v>19</v>
      </c>
      <c r="E64" s="237">
        <v>300</v>
      </c>
      <c r="F64" s="29"/>
      <c r="G64" s="29"/>
      <c r="H64" s="29"/>
      <c r="I64" s="136">
        <v>0</v>
      </c>
      <c r="J64" s="29"/>
      <c r="K64" s="55"/>
      <c r="L64" s="238">
        <f t="shared" si="0"/>
        <v>0</v>
      </c>
    </row>
    <row r="65" spans="1:12" x14ac:dyDescent="0.2">
      <c r="A65" s="233">
        <v>57</v>
      </c>
      <c r="B65" s="234" t="s">
        <v>78</v>
      </c>
      <c r="C65" s="235"/>
      <c r="D65" s="236" t="s">
        <v>79</v>
      </c>
      <c r="E65" s="237">
        <v>650</v>
      </c>
      <c r="F65" s="29"/>
      <c r="G65" s="29"/>
      <c r="H65" s="29"/>
      <c r="I65" s="136">
        <v>0</v>
      </c>
      <c r="J65" s="29"/>
      <c r="K65" s="55"/>
      <c r="L65" s="238">
        <f t="shared" si="0"/>
        <v>0</v>
      </c>
    </row>
    <row r="66" spans="1:12" x14ac:dyDescent="0.2">
      <c r="A66" s="233">
        <v>58</v>
      </c>
      <c r="B66" s="234" t="s">
        <v>80</v>
      </c>
      <c r="C66" s="235"/>
      <c r="D66" s="236" t="s">
        <v>17</v>
      </c>
      <c r="E66" s="237">
        <v>125</v>
      </c>
      <c r="F66" s="29"/>
      <c r="G66" s="29"/>
      <c r="H66" s="29"/>
      <c r="I66" s="136">
        <v>0</v>
      </c>
      <c r="J66" s="29"/>
      <c r="K66" s="55"/>
      <c r="L66" s="238">
        <f t="shared" si="0"/>
        <v>0</v>
      </c>
    </row>
    <row r="67" spans="1:12" x14ac:dyDescent="0.2">
      <c r="A67" s="233">
        <v>59</v>
      </c>
      <c r="B67" s="234" t="s">
        <v>81</v>
      </c>
      <c r="C67" s="235"/>
      <c r="D67" s="236" t="s">
        <v>17</v>
      </c>
      <c r="E67" s="237">
        <v>50</v>
      </c>
      <c r="F67" s="29"/>
      <c r="G67" s="29"/>
      <c r="H67" s="29"/>
      <c r="I67" s="136">
        <v>0</v>
      </c>
      <c r="J67" s="29"/>
      <c r="K67" s="55"/>
      <c r="L67" s="238">
        <f t="shared" si="0"/>
        <v>0</v>
      </c>
    </row>
    <row r="68" spans="1:12" x14ac:dyDescent="0.2">
      <c r="A68" s="233">
        <v>60</v>
      </c>
      <c r="B68" s="234" t="s">
        <v>82</v>
      </c>
      <c r="C68" s="235"/>
      <c r="D68" s="239" t="s">
        <v>31</v>
      </c>
      <c r="E68" s="237">
        <v>5</v>
      </c>
      <c r="F68" s="29"/>
      <c r="G68" s="29"/>
      <c r="H68" s="29"/>
      <c r="I68" s="136">
        <v>0</v>
      </c>
      <c r="J68" s="29"/>
      <c r="K68" s="55"/>
      <c r="L68" s="238">
        <f t="shared" si="0"/>
        <v>0</v>
      </c>
    </row>
    <row r="69" spans="1:12" x14ac:dyDescent="0.2">
      <c r="A69" s="233">
        <v>61</v>
      </c>
      <c r="B69" s="234" t="s">
        <v>83</v>
      </c>
      <c r="C69" s="235"/>
      <c r="D69" s="236" t="s">
        <v>19</v>
      </c>
      <c r="E69" s="237">
        <v>50</v>
      </c>
      <c r="F69" s="29"/>
      <c r="G69" s="29"/>
      <c r="H69" s="29"/>
      <c r="I69" s="136">
        <v>0</v>
      </c>
      <c r="J69" s="29"/>
      <c r="K69" s="55"/>
      <c r="L69" s="238">
        <f t="shared" si="0"/>
        <v>0</v>
      </c>
    </row>
    <row r="70" spans="1:12" x14ac:dyDescent="0.2">
      <c r="A70" s="233">
        <v>62</v>
      </c>
      <c r="B70" s="234" t="s">
        <v>84</v>
      </c>
      <c r="C70" s="235"/>
      <c r="D70" s="236" t="s">
        <v>31</v>
      </c>
      <c r="E70" s="237">
        <v>25</v>
      </c>
      <c r="F70" s="29"/>
      <c r="G70" s="29"/>
      <c r="H70" s="29"/>
      <c r="I70" s="136">
        <v>0</v>
      </c>
      <c r="J70" s="29"/>
      <c r="K70" s="55"/>
      <c r="L70" s="238">
        <f t="shared" si="0"/>
        <v>0</v>
      </c>
    </row>
    <row r="71" spans="1:12" x14ac:dyDescent="0.2">
      <c r="A71" s="233">
        <v>63</v>
      </c>
      <c r="B71" s="234" t="s">
        <v>85</v>
      </c>
      <c r="C71" s="235"/>
      <c r="D71" s="236" t="s">
        <v>19</v>
      </c>
      <c r="E71" s="237">
        <v>175</v>
      </c>
      <c r="F71" s="29"/>
      <c r="G71" s="29"/>
      <c r="H71" s="29"/>
      <c r="I71" s="136">
        <v>0</v>
      </c>
      <c r="J71" s="29"/>
      <c r="K71" s="55"/>
      <c r="L71" s="238">
        <f t="shared" si="0"/>
        <v>0</v>
      </c>
    </row>
    <row r="72" spans="1:12" x14ac:dyDescent="0.2">
      <c r="A72" s="233">
        <v>64</v>
      </c>
      <c r="B72" s="234" t="s">
        <v>86</v>
      </c>
      <c r="C72" s="245"/>
      <c r="D72" s="246" t="s">
        <v>0</v>
      </c>
      <c r="E72" s="237">
        <v>1250</v>
      </c>
      <c r="F72" s="29"/>
      <c r="G72" s="29"/>
      <c r="H72" s="29"/>
      <c r="I72" s="136">
        <v>0</v>
      </c>
      <c r="J72" s="29"/>
      <c r="K72" s="55"/>
      <c r="L72" s="238">
        <f t="shared" si="0"/>
        <v>0</v>
      </c>
    </row>
    <row r="73" spans="1:12" x14ac:dyDescent="0.2">
      <c r="A73" s="233">
        <v>65</v>
      </c>
      <c r="B73" s="234" t="s">
        <v>87</v>
      </c>
      <c r="C73" s="235"/>
      <c r="D73" s="236" t="s">
        <v>17</v>
      </c>
      <c r="E73" s="237">
        <v>125</v>
      </c>
      <c r="F73" s="29"/>
      <c r="G73" s="29"/>
      <c r="H73" s="29"/>
      <c r="I73" s="136">
        <v>0</v>
      </c>
      <c r="J73" s="29"/>
      <c r="K73" s="55"/>
      <c r="L73" s="238">
        <f t="shared" si="0"/>
        <v>0</v>
      </c>
    </row>
    <row r="74" spans="1:12" x14ac:dyDescent="0.2">
      <c r="A74" s="233">
        <v>66</v>
      </c>
      <c r="B74" s="234" t="s">
        <v>88</v>
      </c>
      <c r="C74" s="235"/>
      <c r="D74" s="236" t="s">
        <v>17</v>
      </c>
      <c r="E74" s="237">
        <v>10</v>
      </c>
      <c r="F74" s="29"/>
      <c r="G74" s="29"/>
      <c r="H74" s="29"/>
      <c r="I74" s="136">
        <v>0</v>
      </c>
      <c r="J74" s="29"/>
      <c r="K74" s="55"/>
      <c r="L74" s="238">
        <f t="shared" ref="L74:L136" si="1">K74*I74</f>
        <v>0</v>
      </c>
    </row>
    <row r="75" spans="1:12" x14ac:dyDescent="0.2">
      <c r="A75" s="233">
        <v>67</v>
      </c>
      <c r="B75" s="234" t="s">
        <v>89</v>
      </c>
      <c r="C75" s="235"/>
      <c r="D75" s="236" t="s">
        <v>19</v>
      </c>
      <c r="E75" s="237">
        <v>50</v>
      </c>
      <c r="F75" s="29"/>
      <c r="G75" s="29"/>
      <c r="H75" s="29"/>
      <c r="I75" s="136">
        <v>0</v>
      </c>
      <c r="J75" s="29"/>
      <c r="K75" s="55"/>
      <c r="L75" s="238">
        <f t="shared" si="1"/>
        <v>0</v>
      </c>
    </row>
    <row r="76" spans="1:12" x14ac:dyDescent="0.2">
      <c r="A76" s="233">
        <v>68</v>
      </c>
      <c r="B76" s="234" t="s">
        <v>90</v>
      </c>
      <c r="C76" s="235"/>
      <c r="D76" s="236" t="s">
        <v>19</v>
      </c>
      <c r="E76" s="237">
        <v>50</v>
      </c>
      <c r="F76" s="29"/>
      <c r="G76" s="29"/>
      <c r="H76" s="29"/>
      <c r="I76" s="136">
        <v>0</v>
      </c>
      <c r="J76" s="29"/>
      <c r="K76" s="55"/>
      <c r="L76" s="238">
        <f t="shared" si="1"/>
        <v>0</v>
      </c>
    </row>
    <row r="77" spans="1:12" x14ac:dyDescent="0.2">
      <c r="A77" s="233">
        <v>69</v>
      </c>
      <c r="B77" s="234" t="s">
        <v>91</v>
      </c>
      <c r="C77" s="235"/>
      <c r="D77" s="236" t="s">
        <v>19</v>
      </c>
      <c r="E77" s="237">
        <v>50</v>
      </c>
      <c r="F77" s="29"/>
      <c r="G77" s="29"/>
      <c r="H77" s="29"/>
      <c r="I77" s="136">
        <v>0</v>
      </c>
      <c r="J77" s="29"/>
      <c r="K77" s="55"/>
      <c r="L77" s="238">
        <f t="shared" si="1"/>
        <v>0</v>
      </c>
    </row>
    <row r="78" spans="1:12" x14ac:dyDescent="0.2">
      <c r="A78" s="233">
        <v>70</v>
      </c>
      <c r="B78" s="234" t="s">
        <v>165</v>
      </c>
      <c r="C78" s="235"/>
      <c r="D78" s="236" t="s">
        <v>0</v>
      </c>
      <c r="E78" s="237">
        <v>300</v>
      </c>
      <c r="F78" s="29"/>
      <c r="G78" s="29"/>
      <c r="H78" s="29"/>
      <c r="I78" s="136">
        <v>0</v>
      </c>
      <c r="J78" s="29"/>
      <c r="K78" s="55"/>
      <c r="L78" s="238">
        <f t="shared" si="1"/>
        <v>0</v>
      </c>
    </row>
    <row r="79" spans="1:12" x14ac:dyDescent="0.2">
      <c r="A79" s="233">
        <v>71</v>
      </c>
      <c r="B79" s="240" t="s">
        <v>92</v>
      </c>
      <c r="C79" s="241"/>
      <c r="D79" s="236" t="s">
        <v>0</v>
      </c>
      <c r="E79" s="237">
        <v>4500</v>
      </c>
      <c r="F79" s="29"/>
      <c r="G79" s="29"/>
      <c r="H79" s="29"/>
      <c r="I79" s="136">
        <v>0</v>
      </c>
      <c r="J79" s="29"/>
      <c r="K79" s="55"/>
      <c r="L79" s="238">
        <f t="shared" si="1"/>
        <v>0</v>
      </c>
    </row>
    <row r="80" spans="1:12" x14ac:dyDescent="0.2">
      <c r="A80" s="233">
        <v>72</v>
      </c>
      <c r="B80" s="234" t="s">
        <v>93</v>
      </c>
      <c r="C80" s="235"/>
      <c r="D80" s="236" t="s">
        <v>17</v>
      </c>
      <c r="E80" s="237">
        <v>250</v>
      </c>
      <c r="F80" s="29"/>
      <c r="G80" s="29"/>
      <c r="H80" s="29"/>
      <c r="I80" s="136">
        <v>0</v>
      </c>
      <c r="J80" s="29"/>
      <c r="K80" s="55"/>
      <c r="L80" s="238">
        <f t="shared" si="1"/>
        <v>0</v>
      </c>
    </row>
    <row r="81" spans="1:12" x14ac:dyDescent="0.2">
      <c r="A81" s="233">
        <v>73</v>
      </c>
      <c r="B81" s="234" t="s">
        <v>94</v>
      </c>
      <c r="C81" s="235"/>
      <c r="D81" s="236" t="s">
        <v>52</v>
      </c>
      <c r="E81" s="237">
        <v>1500</v>
      </c>
      <c r="F81" s="29"/>
      <c r="G81" s="29"/>
      <c r="H81" s="29"/>
      <c r="I81" s="136">
        <v>0</v>
      </c>
      <c r="J81" s="29"/>
      <c r="K81" s="55"/>
      <c r="L81" s="238">
        <f t="shared" si="1"/>
        <v>0</v>
      </c>
    </row>
    <row r="82" spans="1:12" x14ac:dyDescent="0.2">
      <c r="A82" s="233">
        <v>74</v>
      </c>
      <c r="B82" s="234" t="s">
        <v>95</v>
      </c>
      <c r="C82" s="235"/>
      <c r="D82" s="236" t="s">
        <v>17</v>
      </c>
      <c r="E82" s="237">
        <v>50</v>
      </c>
      <c r="F82" s="29"/>
      <c r="G82" s="29"/>
      <c r="H82" s="29"/>
      <c r="I82" s="136">
        <v>0</v>
      </c>
      <c r="J82" s="29"/>
      <c r="K82" s="55"/>
      <c r="L82" s="238">
        <f t="shared" si="1"/>
        <v>0</v>
      </c>
    </row>
    <row r="83" spans="1:12" x14ac:dyDescent="0.2">
      <c r="A83" s="233">
        <v>75</v>
      </c>
      <c r="B83" s="234" t="s">
        <v>96</v>
      </c>
      <c r="C83" s="235"/>
      <c r="D83" s="236" t="s">
        <v>19</v>
      </c>
      <c r="E83" s="237">
        <v>50</v>
      </c>
      <c r="F83" s="29"/>
      <c r="G83" s="29"/>
      <c r="H83" s="29"/>
      <c r="I83" s="136">
        <v>0</v>
      </c>
      <c r="J83" s="29"/>
      <c r="K83" s="55"/>
      <c r="L83" s="238">
        <f t="shared" si="1"/>
        <v>0</v>
      </c>
    </row>
    <row r="84" spans="1:12" x14ac:dyDescent="0.2">
      <c r="A84" s="233">
        <v>76</v>
      </c>
      <c r="B84" s="240" t="s">
        <v>166</v>
      </c>
      <c r="C84" s="241"/>
      <c r="D84" s="239" t="s">
        <v>97</v>
      </c>
      <c r="E84" s="237">
        <v>10</v>
      </c>
      <c r="F84" s="29"/>
      <c r="G84" s="29"/>
      <c r="H84" s="29"/>
      <c r="I84" s="136">
        <v>0</v>
      </c>
      <c r="J84" s="29"/>
      <c r="K84" s="55"/>
      <c r="L84" s="238">
        <f t="shared" si="1"/>
        <v>0</v>
      </c>
    </row>
    <row r="85" spans="1:12" x14ac:dyDescent="0.2">
      <c r="A85" s="233">
        <v>77</v>
      </c>
      <c r="B85" s="234" t="s">
        <v>98</v>
      </c>
      <c r="C85" s="235"/>
      <c r="D85" s="236" t="s">
        <v>19</v>
      </c>
      <c r="E85" s="237">
        <v>350</v>
      </c>
      <c r="F85" s="29"/>
      <c r="G85" s="29"/>
      <c r="H85" s="29"/>
      <c r="I85" s="136">
        <v>0</v>
      </c>
      <c r="J85" s="29"/>
      <c r="K85" s="55"/>
      <c r="L85" s="238">
        <f t="shared" si="1"/>
        <v>0</v>
      </c>
    </row>
    <row r="86" spans="1:12" x14ac:dyDescent="0.2">
      <c r="A86" s="233">
        <v>78</v>
      </c>
      <c r="B86" s="234" t="s">
        <v>99</v>
      </c>
      <c r="C86" s="235"/>
      <c r="D86" s="236" t="s">
        <v>56</v>
      </c>
      <c r="E86" s="237">
        <v>500</v>
      </c>
      <c r="F86" s="29"/>
      <c r="G86" s="29"/>
      <c r="H86" s="29"/>
      <c r="I86" s="136">
        <v>0</v>
      </c>
      <c r="J86" s="29"/>
      <c r="K86" s="55"/>
      <c r="L86" s="238">
        <f t="shared" si="1"/>
        <v>0</v>
      </c>
    </row>
    <row r="87" spans="1:12" x14ac:dyDescent="0.2">
      <c r="A87" s="233">
        <v>79</v>
      </c>
      <c r="B87" s="234" t="s">
        <v>100</v>
      </c>
      <c r="C87" s="235"/>
      <c r="D87" s="236" t="s">
        <v>101</v>
      </c>
      <c r="E87" s="237">
        <v>1500</v>
      </c>
      <c r="F87" s="29"/>
      <c r="G87" s="29"/>
      <c r="H87" s="29"/>
      <c r="I87" s="136">
        <v>0</v>
      </c>
      <c r="J87" s="29"/>
      <c r="K87" s="55"/>
      <c r="L87" s="238">
        <f t="shared" si="1"/>
        <v>0</v>
      </c>
    </row>
    <row r="88" spans="1:12" ht="20.25" x14ac:dyDescent="0.2">
      <c r="A88" s="233">
        <v>80</v>
      </c>
      <c r="B88" s="234" t="s">
        <v>102</v>
      </c>
      <c r="C88" s="235"/>
      <c r="D88" s="236" t="s">
        <v>103</v>
      </c>
      <c r="E88" s="237">
        <v>400</v>
      </c>
      <c r="F88" s="29"/>
      <c r="G88" s="29"/>
      <c r="H88" s="29"/>
      <c r="I88" s="136">
        <v>0</v>
      </c>
      <c r="J88" s="29"/>
      <c r="K88" s="55"/>
      <c r="L88" s="238">
        <f t="shared" si="1"/>
        <v>0</v>
      </c>
    </row>
    <row r="89" spans="1:12" x14ac:dyDescent="0.2">
      <c r="A89" s="233">
        <v>81</v>
      </c>
      <c r="B89" s="234" t="s">
        <v>104</v>
      </c>
      <c r="C89" s="235"/>
      <c r="D89" s="236" t="s">
        <v>19</v>
      </c>
      <c r="E89" s="237">
        <v>1500</v>
      </c>
      <c r="F89" s="29"/>
      <c r="G89" s="29"/>
      <c r="H89" s="29"/>
      <c r="I89" s="136">
        <v>0</v>
      </c>
      <c r="J89" s="29"/>
      <c r="K89" s="55"/>
      <c r="L89" s="238">
        <f t="shared" si="1"/>
        <v>0</v>
      </c>
    </row>
    <row r="90" spans="1:12" x14ac:dyDescent="0.2">
      <c r="A90" s="233">
        <v>82</v>
      </c>
      <c r="B90" s="234" t="s">
        <v>167</v>
      </c>
      <c r="C90" s="235"/>
      <c r="D90" s="236" t="s">
        <v>105</v>
      </c>
      <c r="E90" s="237">
        <v>350</v>
      </c>
      <c r="F90" s="29"/>
      <c r="G90" s="29"/>
      <c r="H90" s="29"/>
      <c r="I90" s="136">
        <v>0</v>
      </c>
      <c r="J90" s="29"/>
      <c r="K90" s="55"/>
      <c r="L90" s="238">
        <f t="shared" si="1"/>
        <v>0</v>
      </c>
    </row>
    <row r="91" spans="1:12" x14ac:dyDescent="0.2">
      <c r="A91" s="233">
        <v>83</v>
      </c>
      <c r="B91" s="234" t="s">
        <v>106</v>
      </c>
      <c r="C91" s="235"/>
      <c r="D91" s="236" t="s">
        <v>17</v>
      </c>
      <c r="E91" s="237">
        <v>250</v>
      </c>
      <c r="F91" s="29"/>
      <c r="G91" s="29"/>
      <c r="H91" s="29"/>
      <c r="I91" s="136">
        <v>0</v>
      </c>
      <c r="J91" s="29"/>
      <c r="K91" s="55"/>
      <c r="L91" s="238">
        <f t="shared" si="1"/>
        <v>0</v>
      </c>
    </row>
    <row r="92" spans="1:12" x14ac:dyDescent="0.2">
      <c r="A92" s="233">
        <v>84</v>
      </c>
      <c r="B92" s="234" t="s">
        <v>107</v>
      </c>
      <c r="C92" s="235"/>
      <c r="D92" s="236" t="s">
        <v>17</v>
      </c>
      <c r="E92" s="237">
        <v>350</v>
      </c>
      <c r="F92" s="29"/>
      <c r="G92" s="29"/>
      <c r="H92" s="29"/>
      <c r="I92" s="136">
        <v>0</v>
      </c>
      <c r="J92" s="29"/>
      <c r="K92" s="55"/>
      <c r="L92" s="238">
        <f t="shared" si="1"/>
        <v>0</v>
      </c>
    </row>
    <row r="93" spans="1:12" x14ac:dyDescent="0.2">
      <c r="A93" s="233">
        <v>85</v>
      </c>
      <c r="B93" s="234" t="s">
        <v>108</v>
      </c>
      <c r="C93" s="235"/>
      <c r="D93" s="236" t="s">
        <v>52</v>
      </c>
      <c r="E93" s="237">
        <v>7000</v>
      </c>
      <c r="F93" s="29"/>
      <c r="G93" s="29"/>
      <c r="H93" s="29"/>
      <c r="I93" s="136">
        <v>0</v>
      </c>
      <c r="J93" s="29"/>
      <c r="K93" s="55"/>
      <c r="L93" s="238">
        <f t="shared" si="1"/>
        <v>0</v>
      </c>
    </row>
    <row r="94" spans="1:12" x14ac:dyDescent="0.2">
      <c r="A94" s="233">
        <v>86</v>
      </c>
      <c r="B94" s="234" t="s">
        <v>109</v>
      </c>
      <c r="C94" s="235"/>
      <c r="D94" s="236" t="s">
        <v>17</v>
      </c>
      <c r="E94" s="237">
        <v>900</v>
      </c>
      <c r="F94" s="29"/>
      <c r="G94" s="29"/>
      <c r="H94" s="29"/>
      <c r="I94" s="136">
        <v>0</v>
      </c>
      <c r="J94" s="29"/>
      <c r="K94" s="55"/>
      <c r="L94" s="238">
        <f t="shared" si="1"/>
        <v>0</v>
      </c>
    </row>
    <row r="95" spans="1:12" x14ac:dyDescent="0.2">
      <c r="A95" s="233">
        <v>87</v>
      </c>
      <c r="B95" s="234" t="s">
        <v>110</v>
      </c>
      <c r="C95" s="235"/>
      <c r="D95" s="236" t="s">
        <v>17</v>
      </c>
      <c r="E95" s="237">
        <v>50</v>
      </c>
      <c r="F95" s="29"/>
      <c r="G95" s="29"/>
      <c r="H95" s="29"/>
      <c r="I95" s="136">
        <v>0</v>
      </c>
      <c r="J95" s="29"/>
      <c r="K95" s="55"/>
      <c r="L95" s="238">
        <f t="shared" si="1"/>
        <v>0</v>
      </c>
    </row>
    <row r="96" spans="1:12" x14ac:dyDescent="0.2">
      <c r="A96" s="233">
        <v>88</v>
      </c>
      <c r="B96" s="234" t="s">
        <v>111</v>
      </c>
      <c r="C96" s="235"/>
      <c r="D96" s="236" t="s">
        <v>17</v>
      </c>
      <c r="E96" s="237">
        <v>15</v>
      </c>
      <c r="F96" s="29"/>
      <c r="G96" s="29"/>
      <c r="H96" s="29"/>
      <c r="I96" s="136">
        <v>0</v>
      </c>
      <c r="J96" s="29"/>
      <c r="K96" s="55"/>
      <c r="L96" s="238">
        <f t="shared" si="1"/>
        <v>0</v>
      </c>
    </row>
    <row r="97" spans="1:12" x14ac:dyDescent="0.2">
      <c r="A97" s="233">
        <v>89</v>
      </c>
      <c r="B97" s="234" t="s">
        <v>112</v>
      </c>
      <c r="C97" s="235"/>
      <c r="D97" s="236" t="s">
        <v>19</v>
      </c>
      <c r="E97" s="237">
        <v>50</v>
      </c>
      <c r="F97" s="29"/>
      <c r="G97" s="29"/>
      <c r="H97" s="29"/>
      <c r="I97" s="136">
        <v>0</v>
      </c>
      <c r="J97" s="29"/>
      <c r="K97" s="55"/>
      <c r="L97" s="238">
        <f t="shared" si="1"/>
        <v>0</v>
      </c>
    </row>
    <row r="98" spans="1:12" x14ac:dyDescent="0.2">
      <c r="A98" s="233">
        <v>90</v>
      </c>
      <c r="B98" s="234" t="s">
        <v>113</v>
      </c>
      <c r="C98" s="235"/>
      <c r="D98" s="236" t="s">
        <v>19</v>
      </c>
      <c r="E98" s="237">
        <v>50</v>
      </c>
      <c r="F98" s="29"/>
      <c r="G98" s="29"/>
      <c r="H98" s="29"/>
      <c r="I98" s="136">
        <v>0</v>
      </c>
      <c r="J98" s="29"/>
      <c r="K98" s="55"/>
      <c r="L98" s="238">
        <f t="shared" si="1"/>
        <v>0</v>
      </c>
    </row>
    <row r="99" spans="1:12" x14ac:dyDescent="0.2">
      <c r="A99" s="233">
        <v>91</v>
      </c>
      <c r="B99" s="234" t="s">
        <v>114</v>
      </c>
      <c r="C99" s="235"/>
      <c r="D99" s="236" t="s">
        <v>31</v>
      </c>
      <c r="E99" s="237">
        <v>500</v>
      </c>
      <c r="F99" s="29"/>
      <c r="G99" s="29"/>
      <c r="H99" s="29"/>
      <c r="I99" s="136">
        <v>0</v>
      </c>
      <c r="J99" s="29"/>
      <c r="K99" s="55"/>
      <c r="L99" s="238">
        <f t="shared" si="1"/>
        <v>0</v>
      </c>
    </row>
    <row r="100" spans="1:12" x14ac:dyDescent="0.2">
      <c r="A100" s="233">
        <v>92</v>
      </c>
      <c r="B100" s="234" t="s">
        <v>115</v>
      </c>
      <c r="C100" s="235"/>
      <c r="D100" s="236" t="s">
        <v>19</v>
      </c>
      <c r="E100" s="237">
        <v>50</v>
      </c>
      <c r="F100" s="29"/>
      <c r="G100" s="29"/>
      <c r="H100" s="29"/>
      <c r="I100" s="136">
        <v>0</v>
      </c>
      <c r="J100" s="29"/>
      <c r="K100" s="55"/>
      <c r="L100" s="238">
        <f t="shared" si="1"/>
        <v>0</v>
      </c>
    </row>
    <row r="101" spans="1:12" x14ac:dyDescent="0.2">
      <c r="A101" s="233">
        <v>93</v>
      </c>
      <c r="B101" s="234" t="s">
        <v>116</v>
      </c>
      <c r="C101" s="235"/>
      <c r="D101" s="236" t="s">
        <v>31</v>
      </c>
      <c r="E101" s="237">
        <v>150</v>
      </c>
      <c r="F101" s="29"/>
      <c r="G101" s="29"/>
      <c r="H101" s="29"/>
      <c r="I101" s="136">
        <v>0</v>
      </c>
      <c r="J101" s="29"/>
      <c r="K101" s="55"/>
      <c r="L101" s="238">
        <f t="shared" si="1"/>
        <v>0</v>
      </c>
    </row>
    <row r="102" spans="1:12" x14ac:dyDescent="0.2">
      <c r="A102" s="233">
        <v>94</v>
      </c>
      <c r="B102" s="234" t="s">
        <v>117</v>
      </c>
      <c r="C102" s="235"/>
      <c r="D102" s="239" t="s">
        <v>19</v>
      </c>
      <c r="E102" s="237">
        <v>50</v>
      </c>
      <c r="F102" s="29"/>
      <c r="G102" s="29"/>
      <c r="H102" s="29"/>
      <c r="I102" s="136">
        <v>0</v>
      </c>
      <c r="J102" s="29"/>
      <c r="K102" s="55"/>
      <c r="L102" s="238">
        <f t="shared" si="1"/>
        <v>0</v>
      </c>
    </row>
    <row r="103" spans="1:12" x14ac:dyDescent="0.2">
      <c r="A103" s="233">
        <v>95</v>
      </c>
      <c r="B103" s="234" t="s">
        <v>118</v>
      </c>
      <c r="C103" s="235"/>
      <c r="D103" s="236" t="s">
        <v>19</v>
      </c>
      <c r="E103" s="237">
        <v>150</v>
      </c>
      <c r="F103" s="29"/>
      <c r="G103" s="29"/>
      <c r="H103" s="29"/>
      <c r="I103" s="136">
        <v>0</v>
      </c>
      <c r="J103" s="29"/>
      <c r="K103" s="55"/>
      <c r="L103" s="238">
        <f t="shared" si="1"/>
        <v>0</v>
      </c>
    </row>
    <row r="104" spans="1:12" x14ac:dyDescent="0.2">
      <c r="A104" s="233">
        <v>96</v>
      </c>
      <c r="B104" s="234" t="s">
        <v>119</v>
      </c>
      <c r="C104" s="235"/>
      <c r="D104" s="236" t="s">
        <v>56</v>
      </c>
      <c r="E104" s="237">
        <v>400</v>
      </c>
      <c r="F104" s="29"/>
      <c r="G104" s="29"/>
      <c r="H104" s="29"/>
      <c r="I104" s="136">
        <v>0</v>
      </c>
      <c r="J104" s="29"/>
      <c r="K104" s="55"/>
      <c r="L104" s="238">
        <f t="shared" si="1"/>
        <v>0</v>
      </c>
    </row>
    <row r="105" spans="1:12" x14ac:dyDescent="0.2">
      <c r="A105" s="233">
        <v>97</v>
      </c>
      <c r="B105" s="234" t="s">
        <v>120</v>
      </c>
      <c r="C105" s="235"/>
      <c r="D105" s="236" t="s">
        <v>0</v>
      </c>
      <c r="E105" s="237">
        <v>200</v>
      </c>
      <c r="F105" s="29"/>
      <c r="G105" s="29"/>
      <c r="H105" s="29"/>
      <c r="I105" s="136">
        <v>0</v>
      </c>
      <c r="J105" s="29"/>
      <c r="K105" s="55"/>
      <c r="L105" s="238">
        <f t="shared" si="1"/>
        <v>0</v>
      </c>
    </row>
    <row r="106" spans="1:12" x14ac:dyDescent="0.2">
      <c r="A106" s="233">
        <v>98</v>
      </c>
      <c r="B106" s="234" t="s">
        <v>121</v>
      </c>
      <c r="C106" s="235"/>
      <c r="D106" s="236" t="s">
        <v>17</v>
      </c>
      <c r="E106" s="237">
        <v>20</v>
      </c>
      <c r="F106" s="29"/>
      <c r="G106" s="29"/>
      <c r="H106" s="29"/>
      <c r="I106" s="136">
        <v>0</v>
      </c>
      <c r="J106" s="29"/>
      <c r="K106" s="55"/>
      <c r="L106" s="238">
        <f t="shared" si="1"/>
        <v>0</v>
      </c>
    </row>
    <row r="107" spans="1:12" ht="20.25" x14ac:dyDescent="0.2">
      <c r="A107" s="233">
        <v>99</v>
      </c>
      <c r="B107" s="234" t="s">
        <v>122</v>
      </c>
      <c r="C107" s="235"/>
      <c r="D107" s="236" t="s">
        <v>123</v>
      </c>
      <c r="E107" s="237">
        <v>400</v>
      </c>
      <c r="F107" s="29"/>
      <c r="G107" s="29"/>
      <c r="H107" s="29"/>
      <c r="I107" s="136">
        <v>0</v>
      </c>
      <c r="J107" s="29"/>
      <c r="K107" s="55"/>
      <c r="L107" s="238">
        <f t="shared" si="1"/>
        <v>0</v>
      </c>
    </row>
    <row r="108" spans="1:12" x14ac:dyDescent="0.2">
      <c r="A108" s="233">
        <v>100</v>
      </c>
      <c r="B108" s="234" t="s">
        <v>124</v>
      </c>
      <c r="C108" s="235"/>
      <c r="D108" s="236" t="s">
        <v>35</v>
      </c>
      <c r="E108" s="237">
        <v>400</v>
      </c>
      <c r="F108" s="29"/>
      <c r="G108" s="29"/>
      <c r="H108" s="29"/>
      <c r="I108" s="136">
        <v>0</v>
      </c>
      <c r="J108" s="29"/>
      <c r="K108" s="55"/>
      <c r="L108" s="238">
        <f t="shared" si="1"/>
        <v>0</v>
      </c>
    </row>
    <row r="109" spans="1:12" x14ac:dyDescent="0.2">
      <c r="A109" s="233">
        <v>101</v>
      </c>
      <c r="B109" s="234" t="s">
        <v>125</v>
      </c>
      <c r="C109" s="235"/>
      <c r="D109" s="239" t="s">
        <v>97</v>
      </c>
      <c r="E109" s="237">
        <v>35</v>
      </c>
      <c r="F109" s="29"/>
      <c r="G109" s="29"/>
      <c r="H109" s="29"/>
      <c r="I109" s="136">
        <v>0</v>
      </c>
      <c r="J109" s="29"/>
      <c r="K109" s="55"/>
      <c r="L109" s="238">
        <f t="shared" si="1"/>
        <v>0</v>
      </c>
    </row>
    <row r="110" spans="1:12" x14ac:dyDescent="0.2">
      <c r="A110" s="233">
        <v>102</v>
      </c>
      <c r="B110" s="234" t="s">
        <v>126</v>
      </c>
      <c r="C110" s="235"/>
      <c r="D110" s="236" t="s">
        <v>127</v>
      </c>
      <c r="E110" s="237">
        <v>1250</v>
      </c>
      <c r="F110" s="29"/>
      <c r="G110" s="29"/>
      <c r="H110" s="29"/>
      <c r="I110" s="136">
        <v>0</v>
      </c>
      <c r="J110" s="29"/>
      <c r="K110" s="55"/>
      <c r="L110" s="238">
        <f t="shared" si="1"/>
        <v>0</v>
      </c>
    </row>
    <row r="111" spans="1:12" x14ac:dyDescent="0.2">
      <c r="A111" s="233">
        <v>103</v>
      </c>
      <c r="B111" s="234" t="s">
        <v>128</v>
      </c>
      <c r="C111" s="235"/>
      <c r="D111" s="236" t="s">
        <v>35</v>
      </c>
      <c r="E111" s="237">
        <v>1000</v>
      </c>
      <c r="F111" s="29"/>
      <c r="G111" s="29"/>
      <c r="H111" s="29"/>
      <c r="I111" s="136">
        <v>0</v>
      </c>
      <c r="J111" s="29"/>
      <c r="K111" s="55"/>
      <c r="L111" s="238">
        <f t="shared" si="1"/>
        <v>0</v>
      </c>
    </row>
    <row r="112" spans="1:12" x14ac:dyDescent="0.2">
      <c r="A112" s="233">
        <v>104</v>
      </c>
      <c r="B112" s="234" t="s">
        <v>129</v>
      </c>
      <c r="C112" s="235"/>
      <c r="D112" s="236" t="s">
        <v>19</v>
      </c>
      <c r="E112" s="237">
        <v>175</v>
      </c>
      <c r="F112" s="29"/>
      <c r="G112" s="29"/>
      <c r="H112" s="29"/>
      <c r="I112" s="136">
        <v>0</v>
      </c>
      <c r="J112" s="29"/>
      <c r="K112" s="55"/>
      <c r="L112" s="238">
        <f t="shared" si="1"/>
        <v>0</v>
      </c>
    </row>
    <row r="113" spans="1:12" x14ac:dyDescent="0.2">
      <c r="A113" s="233">
        <v>105</v>
      </c>
      <c r="B113" s="234" t="s">
        <v>130</v>
      </c>
      <c r="C113" s="235"/>
      <c r="D113" s="236" t="s">
        <v>19</v>
      </c>
      <c r="E113" s="237">
        <v>175</v>
      </c>
      <c r="F113" s="29"/>
      <c r="G113" s="29"/>
      <c r="H113" s="29"/>
      <c r="I113" s="136">
        <v>0</v>
      </c>
      <c r="J113" s="29"/>
      <c r="K113" s="55"/>
      <c r="L113" s="238">
        <f t="shared" si="1"/>
        <v>0</v>
      </c>
    </row>
    <row r="114" spans="1:12" x14ac:dyDescent="0.2">
      <c r="A114" s="233">
        <v>106</v>
      </c>
      <c r="B114" s="234" t="s">
        <v>131</v>
      </c>
      <c r="C114" s="235"/>
      <c r="D114" s="239" t="s">
        <v>19</v>
      </c>
      <c r="E114" s="237">
        <v>175</v>
      </c>
      <c r="F114" s="29"/>
      <c r="G114" s="29"/>
      <c r="H114" s="29"/>
      <c r="I114" s="136">
        <v>0</v>
      </c>
      <c r="J114" s="29"/>
      <c r="K114" s="55"/>
      <c r="L114" s="238">
        <f t="shared" si="1"/>
        <v>0</v>
      </c>
    </row>
    <row r="115" spans="1:12" x14ac:dyDescent="0.2">
      <c r="A115" s="233">
        <v>107</v>
      </c>
      <c r="B115" s="234" t="s">
        <v>132</v>
      </c>
      <c r="C115" s="235"/>
      <c r="D115" s="236" t="s">
        <v>19</v>
      </c>
      <c r="E115" s="237">
        <v>200</v>
      </c>
      <c r="F115" s="29"/>
      <c r="G115" s="29"/>
      <c r="H115" s="29"/>
      <c r="I115" s="136">
        <v>0</v>
      </c>
      <c r="J115" s="29"/>
      <c r="K115" s="55"/>
      <c r="L115" s="238">
        <f t="shared" si="1"/>
        <v>0</v>
      </c>
    </row>
    <row r="116" spans="1:12" x14ac:dyDescent="0.2">
      <c r="A116" s="233">
        <v>108</v>
      </c>
      <c r="B116" s="234" t="s">
        <v>133</v>
      </c>
      <c r="C116" s="235"/>
      <c r="D116" s="236" t="s">
        <v>0</v>
      </c>
      <c r="E116" s="237">
        <v>100</v>
      </c>
      <c r="F116" s="29"/>
      <c r="G116" s="29"/>
      <c r="H116" s="29"/>
      <c r="I116" s="136">
        <v>0</v>
      </c>
      <c r="J116" s="29"/>
      <c r="K116" s="55"/>
      <c r="L116" s="238">
        <f t="shared" si="1"/>
        <v>0</v>
      </c>
    </row>
    <row r="117" spans="1:12" x14ac:dyDescent="0.2">
      <c r="A117" s="233">
        <v>109</v>
      </c>
      <c r="B117" s="234" t="s">
        <v>134</v>
      </c>
      <c r="C117" s="235"/>
      <c r="D117" s="236" t="s">
        <v>17</v>
      </c>
      <c r="E117" s="237">
        <v>5</v>
      </c>
      <c r="F117" s="29"/>
      <c r="G117" s="29"/>
      <c r="H117" s="29"/>
      <c r="I117" s="136">
        <v>0</v>
      </c>
      <c r="J117" s="29"/>
      <c r="K117" s="55"/>
      <c r="L117" s="238">
        <f t="shared" si="1"/>
        <v>0</v>
      </c>
    </row>
    <row r="118" spans="1:12" x14ac:dyDescent="0.2">
      <c r="A118" s="233">
        <v>110</v>
      </c>
      <c r="B118" s="234" t="s">
        <v>135</v>
      </c>
      <c r="C118" s="235"/>
      <c r="D118" s="236" t="s">
        <v>17</v>
      </c>
      <c r="E118" s="237">
        <v>50</v>
      </c>
      <c r="F118" s="29"/>
      <c r="G118" s="29"/>
      <c r="H118" s="29"/>
      <c r="I118" s="136">
        <v>0</v>
      </c>
      <c r="J118" s="29"/>
      <c r="K118" s="55"/>
      <c r="L118" s="238">
        <f t="shared" si="1"/>
        <v>0</v>
      </c>
    </row>
    <row r="119" spans="1:12" x14ac:dyDescent="0.2">
      <c r="A119" s="233">
        <v>111</v>
      </c>
      <c r="B119" s="234" t="s">
        <v>136</v>
      </c>
      <c r="C119" s="235"/>
      <c r="D119" s="236" t="s">
        <v>17</v>
      </c>
      <c r="E119" s="237">
        <v>35</v>
      </c>
      <c r="F119" s="29"/>
      <c r="G119" s="29"/>
      <c r="H119" s="29"/>
      <c r="I119" s="136">
        <v>0</v>
      </c>
      <c r="J119" s="29"/>
      <c r="K119" s="55"/>
      <c r="L119" s="238">
        <f t="shared" si="1"/>
        <v>0</v>
      </c>
    </row>
    <row r="120" spans="1:12" x14ac:dyDescent="0.2">
      <c r="A120" s="233">
        <v>112</v>
      </c>
      <c r="B120" s="234" t="s">
        <v>137</v>
      </c>
      <c r="C120" s="235"/>
      <c r="D120" s="236" t="s">
        <v>19</v>
      </c>
      <c r="E120" s="237">
        <v>35</v>
      </c>
      <c r="F120" s="29"/>
      <c r="G120" s="29"/>
      <c r="H120" s="29"/>
      <c r="I120" s="136">
        <v>0</v>
      </c>
      <c r="J120" s="29"/>
      <c r="K120" s="55"/>
      <c r="L120" s="238">
        <f t="shared" si="1"/>
        <v>0</v>
      </c>
    </row>
    <row r="121" spans="1:12" x14ac:dyDescent="0.2">
      <c r="A121" s="233">
        <v>113</v>
      </c>
      <c r="B121" s="234" t="s">
        <v>138</v>
      </c>
      <c r="C121" s="235"/>
      <c r="D121" s="236" t="s">
        <v>139</v>
      </c>
      <c r="E121" s="237">
        <v>125</v>
      </c>
      <c r="F121" s="29"/>
      <c r="G121" s="29"/>
      <c r="H121" s="29"/>
      <c r="I121" s="136">
        <v>0</v>
      </c>
      <c r="J121" s="29"/>
      <c r="K121" s="55"/>
      <c r="L121" s="238">
        <f t="shared" si="1"/>
        <v>0</v>
      </c>
    </row>
    <row r="122" spans="1:12" x14ac:dyDescent="0.2">
      <c r="A122" s="233">
        <v>114</v>
      </c>
      <c r="B122" s="234" t="s">
        <v>140</v>
      </c>
      <c r="C122" s="235"/>
      <c r="D122" s="236" t="s">
        <v>141</v>
      </c>
      <c r="E122" s="237">
        <v>900</v>
      </c>
      <c r="F122" s="29"/>
      <c r="G122" s="29"/>
      <c r="H122" s="29"/>
      <c r="I122" s="136">
        <v>0</v>
      </c>
      <c r="J122" s="29"/>
      <c r="K122" s="55"/>
      <c r="L122" s="238">
        <f t="shared" si="1"/>
        <v>0</v>
      </c>
    </row>
    <row r="123" spans="1:12" x14ac:dyDescent="0.2">
      <c r="A123" s="233">
        <v>115</v>
      </c>
      <c r="B123" s="234" t="s">
        <v>168</v>
      </c>
      <c r="C123" s="235"/>
      <c r="D123" s="236" t="s">
        <v>25</v>
      </c>
      <c r="E123" s="237">
        <v>1250</v>
      </c>
      <c r="F123" s="29"/>
      <c r="G123" s="29"/>
      <c r="H123" s="29"/>
      <c r="I123" s="136">
        <v>0</v>
      </c>
      <c r="J123" s="29"/>
      <c r="K123" s="55"/>
      <c r="L123" s="238">
        <f t="shared" si="1"/>
        <v>0</v>
      </c>
    </row>
    <row r="124" spans="1:12" x14ac:dyDescent="0.2">
      <c r="A124" s="233">
        <v>116</v>
      </c>
      <c r="B124" s="234" t="s">
        <v>142</v>
      </c>
      <c r="C124" s="247"/>
      <c r="D124" s="236" t="s">
        <v>143</v>
      </c>
      <c r="E124" s="237">
        <v>750</v>
      </c>
      <c r="F124" s="29"/>
      <c r="G124" s="29"/>
      <c r="H124" s="29"/>
      <c r="I124" s="136">
        <v>0</v>
      </c>
      <c r="J124" s="29"/>
      <c r="K124" s="55"/>
      <c r="L124" s="238">
        <f t="shared" si="1"/>
        <v>0</v>
      </c>
    </row>
    <row r="125" spans="1:12" x14ac:dyDescent="0.2">
      <c r="A125" s="233">
        <v>117</v>
      </c>
      <c r="B125" s="234" t="s">
        <v>144</v>
      </c>
      <c r="C125" s="235"/>
      <c r="D125" s="236" t="s">
        <v>145</v>
      </c>
      <c r="E125" s="237">
        <v>1000</v>
      </c>
      <c r="F125" s="29"/>
      <c r="G125" s="29"/>
      <c r="H125" s="29"/>
      <c r="I125" s="136">
        <v>0</v>
      </c>
      <c r="J125" s="29"/>
      <c r="K125" s="55"/>
      <c r="L125" s="238">
        <f t="shared" si="1"/>
        <v>0</v>
      </c>
    </row>
    <row r="126" spans="1:12" x14ac:dyDescent="0.2">
      <c r="A126" s="233">
        <v>118</v>
      </c>
      <c r="B126" s="234" t="s">
        <v>146</v>
      </c>
      <c r="C126" s="235"/>
      <c r="D126" s="236" t="s">
        <v>145</v>
      </c>
      <c r="E126" s="237">
        <v>1500</v>
      </c>
      <c r="F126" s="29"/>
      <c r="G126" s="29"/>
      <c r="H126" s="29"/>
      <c r="I126" s="136">
        <v>0</v>
      </c>
      <c r="J126" s="29"/>
      <c r="K126" s="55"/>
      <c r="L126" s="238">
        <f t="shared" si="1"/>
        <v>0</v>
      </c>
    </row>
    <row r="127" spans="1:12" x14ac:dyDescent="0.2">
      <c r="A127" s="233">
        <v>119</v>
      </c>
      <c r="B127" s="234" t="s">
        <v>147</v>
      </c>
      <c r="C127" s="235"/>
      <c r="D127" s="236" t="s">
        <v>148</v>
      </c>
      <c r="E127" s="237">
        <v>8000</v>
      </c>
      <c r="F127" s="29"/>
      <c r="G127" s="29"/>
      <c r="H127" s="29"/>
      <c r="I127" s="136">
        <v>0</v>
      </c>
      <c r="J127" s="29"/>
      <c r="K127" s="55"/>
      <c r="L127" s="238">
        <f t="shared" si="1"/>
        <v>0</v>
      </c>
    </row>
    <row r="128" spans="1:12" ht="20.25" x14ac:dyDescent="0.2">
      <c r="A128" s="233">
        <v>120</v>
      </c>
      <c r="B128" s="234" t="s">
        <v>149</v>
      </c>
      <c r="C128" s="235"/>
      <c r="D128" s="236" t="s">
        <v>29</v>
      </c>
      <c r="E128" s="237">
        <v>7500</v>
      </c>
      <c r="F128" s="29"/>
      <c r="G128" s="29"/>
      <c r="H128" s="29"/>
      <c r="I128" s="136">
        <v>0</v>
      </c>
      <c r="J128" s="29"/>
      <c r="K128" s="55"/>
      <c r="L128" s="238">
        <f t="shared" si="1"/>
        <v>0</v>
      </c>
    </row>
    <row r="129" spans="1:14" ht="20.25" x14ac:dyDescent="0.2">
      <c r="A129" s="233">
        <v>121</v>
      </c>
      <c r="B129" s="234" t="s">
        <v>150</v>
      </c>
      <c r="C129" s="235"/>
      <c r="D129" s="236" t="s">
        <v>151</v>
      </c>
      <c r="E129" s="237">
        <v>6500</v>
      </c>
      <c r="F129" s="29"/>
      <c r="G129" s="29"/>
      <c r="H129" s="29"/>
      <c r="I129" s="136">
        <v>0</v>
      </c>
      <c r="J129" s="29"/>
      <c r="K129" s="55"/>
      <c r="L129" s="238">
        <f t="shared" si="1"/>
        <v>0</v>
      </c>
    </row>
    <row r="130" spans="1:14" ht="17.25" customHeight="1" x14ac:dyDescent="0.2">
      <c r="A130" s="233">
        <v>122</v>
      </c>
      <c r="B130" s="234" t="s">
        <v>152</v>
      </c>
      <c r="C130" s="235"/>
      <c r="D130" s="236" t="s">
        <v>151</v>
      </c>
      <c r="E130" s="237">
        <v>6000</v>
      </c>
      <c r="F130" s="29"/>
      <c r="G130" s="29"/>
      <c r="H130" s="29"/>
      <c r="I130" s="136">
        <v>0</v>
      </c>
      <c r="J130" s="29"/>
      <c r="K130" s="55"/>
      <c r="L130" s="238">
        <f t="shared" si="1"/>
        <v>0</v>
      </c>
    </row>
    <row r="131" spans="1:14" ht="20.25" x14ac:dyDescent="0.2">
      <c r="A131" s="233">
        <v>123</v>
      </c>
      <c r="B131" s="234" t="s">
        <v>169</v>
      </c>
      <c r="C131" s="235"/>
      <c r="D131" s="236" t="s">
        <v>151</v>
      </c>
      <c r="E131" s="237">
        <v>4500</v>
      </c>
      <c r="F131" s="29"/>
      <c r="G131" s="29"/>
      <c r="H131" s="29"/>
      <c r="I131" s="136">
        <v>0</v>
      </c>
      <c r="J131" s="29"/>
      <c r="K131" s="55"/>
      <c r="L131" s="238">
        <f t="shared" si="1"/>
        <v>0</v>
      </c>
    </row>
    <row r="132" spans="1:14" x14ac:dyDescent="0.2">
      <c r="A132" s="233">
        <v>124</v>
      </c>
      <c r="B132" s="234" t="s">
        <v>153</v>
      </c>
      <c r="C132" s="235"/>
      <c r="D132" s="236" t="s">
        <v>31</v>
      </c>
      <c r="E132" s="237">
        <v>250</v>
      </c>
      <c r="F132" s="29"/>
      <c r="G132" s="29"/>
      <c r="H132" s="29"/>
      <c r="I132" s="136">
        <v>0</v>
      </c>
      <c r="J132" s="29"/>
      <c r="K132" s="55"/>
      <c r="L132" s="238">
        <f t="shared" si="1"/>
        <v>0</v>
      </c>
    </row>
    <row r="133" spans="1:14" x14ac:dyDescent="0.2">
      <c r="A133" s="233">
        <v>125</v>
      </c>
      <c r="B133" s="234" t="s">
        <v>154</v>
      </c>
      <c r="C133" s="235"/>
      <c r="D133" s="236" t="s">
        <v>27</v>
      </c>
      <c r="E133" s="237">
        <v>500</v>
      </c>
      <c r="F133" s="29"/>
      <c r="G133" s="29"/>
      <c r="H133" s="29"/>
      <c r="I133" s="136">
        <v>0</v>
      </c>
      <c r="J133" s="29"/>
      <c r="K133" s="55"/>
      <c r="L133" s="238">
        <f t="shared" si="1"/>
        <v>0</v>
      </c>
    </row>
    <row r="134" spans="1:14" x14ac:dyDescent="0.2">
      <c r="A134" s="233">
        <v>126</v>
      </c>
      <c r="B134" s="234" t="s">
        <v>155</v>
      </c>
      <c r="C134" s="235"/>
      <c r="D134" s="236" t="s">
        <v>0</v>
      </c>
      <c r="E134" s="237">
        <v>2500</v>
      </c>
      <c r="F134" s="29"/>
      <c r="G134" s="29"/>
      <c r="H134" s="29"/>
      <c r="I134" s="136">
        <v>0</v>
      </c>
      <c r="J134" s="29"/>
      <c r="K134" s="55"/>
      <c r="L134" s="238">
        <f t="shared" si="1"/>
        <v>0</v>
      </c>
    </row>
    <row r="135" spans="1:14" x14ac:dyDescent="0.2">
      <c r="A135" s="233">
        <v>127</v>
      </c>
      <c r="B135" s="234" t="s">
        <v>156</v>
      </c>
      <c r="C135" s="235"/>
      <c r="D135" s="236" t="s">
        <v>19</v>
      </c>
      <c r="E135" s="237">
        <v>300</v>
      </c>
      <c r="F135" s="29"/>
      <c r="G135" s="29"/>
      <c r="H135" s="29"/>
      <c r="I135" s="136">
        <v>0</v>
      </c>
      <c r="J135" s="29"/>
      <c r="K135" s="55"/>
      <c r="L135" s="238">
        <f t="shared" si="1"/>
        <v>0</v>
      </c>
    </row>
    <row r="136" spans="1:14" ht="20.25" x14ac:dyDescent="0.2">
      <c r="A136" s="233">
        <v>128</v>
      </c>
      <c r="B136" s="234" t="s">
        <v>157</v>
      </c>
      <c r="C136" s="235"/>
      <c r="D136" s="236" t="s">
        <v>17</v>
      </c>
      <c r="E136" s="237">
        <v>20</v>
      </c>
      <c r="F136" s="29"/>
      <c r="G136" s="29"/>
      <c r="H136" s="29"/>
      <c r="I136" s="136">
        <v>0</v>
      </c>
      <c r="J136" s="29"/>
      <c r="K136" s="55"/>
      <c r="L136" s="238">
        <f t="shared" si="1"/>
        <v>0</v>
      </c>
    </row>
    <row r="137" spans="1:14" ht="15.75" customHeight="1" x14ac:dyDescent="0.25">
      <c r="K137" s="76" t="s">
        <v>873</v>
      </c>
      <c r="L137" s="248">
        <f>SUM(L9:L136)</f>
        <v>0</v>
      </c>
    </row>
    <row r="139" spans="1:14" ht="16.5" customHeight="1" x14ac:dyDescent="0.25">
      <c r="A139" s="49" t="s">
        <v>875</v>
      </c>
      <c r="B139" s="24"/>
      <c r="C139" s="24"/>
      <c r="D139" s="24"/>
      <c r="E139" s="4"/>
      <c r="F139" s="4"/>
      <c r="G139" s="4"/>
      <c r="H139" s="24"/>
      <c r="I139" s="85"/>
      <c r="J139" s="24"/>
      <c r="K139" s="41"/>
      <c r="L139" s="24"/>
      <c r="M139" s="41"/>
      <c r="N139" s="41"/>
    </row>
    <row r="140" spans="1:14" ht="17.25" customHeight="1" x14ac:dyDescent="0.2">
      <c r="A140" s="24" t="s">
        <v>870</v>
      </c>
      <c r="B140" s="24"/>
      <c r="C140" s="24"/>
      <c r="D140" s="24"/>
      <c r="E140" s="4"/>
      <c r="F140" s="4"/>
      <c r="G140" s="4"/>
      <c r="H140" s="24"/>
      <c r="I140" s="85"/>
      <c r="J140" s="24"/>
      <c r="K140" s="41"/>
      <c r="L140" s="24"/>
      <c r="M140" s="41"/>
      <c r="N140" s="41"/>
    </row>
    <row r="141" spans="1:14" ht="17.25" customHeight="1" x14ac:dyDescent="0.2">
      <c r="A141" s="24" t="s">
        <v>870</v>
      </c>
      <c r="B141" s="24"/>
      <c r="C141" s="24"/>
      <c r="D141" s="24"/>
      <c r="E141" s="4"/>
      <c r="F141" s="4"/>
      <c r="G141" s="4"/>
      <c r="H141" s="24"/>
      <c r="I141" s="85"/>
      <c r="J141" s="24"/>
      <c r="K141" s="41"/>
      <c r="L141" s="24"/>
      <c r="M141" s="41"/>
      <c r="N141" s="41"/>
    </row>
    <row r="142" spans="1:14" ht="17.25" customHeight="1" x14ac:dyDescent="0.2">
      <c r="A142" s="24" t="s">
        <v>870</v>
      </c>
      <c r="B142" s="24"/>
      <c r="C142" s="24"/>
      <c r="D142" s="24"/>
      <c r="E142" s="4"/>
      <c r="F142" s="4"/>
      <c r="G142" s="4"/>
      <c r="H142" s="24"/>
      <c r="I142" s="85"/>
      <c r="J142" s="24"/>
      <c r="K142" s="41"/>
      <c r="L142" s="24"/>
      <c r="M142" s="41"/>
      <c r="N142" s="41"/>
    </row>
    <row r="143" spans="1:14" x14ac:dyDescent="0.2">
      <c r="A143" s="24"/>
      <c r="B143" s="24"/>
      <c r="C143" s="24"/>
      <c r="D143" s="24"/>
      <c r="E143" s="4"/>
      <c r="F143" s="4"/>
      <c r="G143" s="4"/>
      <c r="H143" s="24"/>
      <c r="I143" s="85"/>
      <c r="J143" s="24"/>
      <c r="K143" s="41"/>
      <c r="L143" s="24"/>
      <c r="M143" s="41"/>
      <c r="N143" s="41"/>
    </row>
    <row r="144" spans="1:14" ht="15" x14ac:dyDescent="0.25">
      <c r="A144" s="49" t="s">
        <v>871</v>
      </c>
      <c r="B144" s="24"/>
      <c r="C144" s="24"/>
      <c r="D144" s="24"/>
      <c r="E144" s="4"/>
      <c r="F144" s="4"/>
      <c r="G144" s="4"/>
      <c r="H144" s="24"/>
      <c r="I144" s="85"/>
      <c r="J144" s="24"/>
      <c r="K144" s="41"/>
      <c r="L144" s="24"/>
      <c r="M144" s="41"/>
      <c r="N144" s="41"/>
    </row>
    <row r="145" spans="1:14" ht="17.25" customHeight="1" x14ac:dyDescent="0.2">
      <c r="A145" s="24" t="s">
        <v>870</v>
      </c>
      <c r="B145" s="24"/>
      <c r="C145" s="24"/>
      <c r="D145" s="24"/>
      <c r="E145" s="4"/>
      <c r="F145" s="4"/>
      <c r="G145" s="4"/>
      <c r="H145" s="24"/>
      <c r="I145" s="85"/>
      <c r="J145" s="24"/>
      <c r="K145" s="41"/>
      <c r="L145" s="24"/>
      <c r="M145" s="41"/>
      <c r="N145" s="41"/>
    </row>
    <row r="146" spans="1:14" ht="17.25" customHeight="1" x14ac:dyDescent="0.2">
      <c r="A146" s="24" t="s">
        <v>870</v>
      </c>
      <c r="B146" s="24"/>
      <c r="C146" s="24"/>
      <c r="D146" s="24"/>
      <c r="E146" s="4"/>
      <c r="F146" s="4"/>
      <c r="G146" s="4"/>
      <c r="H146" s="24"/>
      <c r="I146" s="85"/>
      <c r="J146" s="24"/>
      <c r="K146" s="41"/>
      <c r="L146" s="24"/>
      <c r="M146" s="41"/>
      <c r="N146" s="41"/>
    </row>
    <row r="147" spans="1:14" ht="17.25" customHeight="1" x14ac:dyDescent="0.2">
      <c r="A147" s="24" t="s">
        <v>870</v>
      </c>
      <c r="B147" s="24"/>
      <c r="C147" s="24"/>
      <c r="D147" s="24"/>
      <c r="E147" s="4"/>
      <c r="F147" s="4"/>
      <c r="G147" s="4"/>
      <c r="H147" s="24"/>
      <c r="I147" s="85"/>
      <c r="J147" s="24"/>
      <c r="K147" s="41"/>
      <c r="L147" s="24"/>
      <c r="M147" s="41"/>
      <c r="N147" s="41"/>
    </row>
  </sheetData>
  <sheetProtection password="92A8" sheet="1" objects="1" scenarios="1"/>
  <mergeCells count="2">
    <mergeCell ref="A1:L1"/>
    <mergeCell ref="A7:A8"/>
  </mergeCells>
  <pageMargins left="0" right="0" top="0.55118110236220474" bottom="0.35433070866141736" header="0.31496062992125984" footer="0.19685039370078741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74"/>
  <sheetViews>
    <sheetView workbookViewId="0">
      <selection activeCell="L11" sqref="L11"/>
    </sheetView>
  </sheetViews>
  <sheetFormatPr defaultRowHeight="14.25" x14ac:dyDescent="0.2"/>
  <cols>
    <col min="1" max="1" width="4.42578125" style="1" customWidth="1"/>
    <col min="2" max="2" width="28.140625" style="13" customWidth="1"/>
    <col min="3" max="3" width="7" style="13" customWidth="1"/>
    <col min="4" max="4" width="8.5703125" style="35" customWidth="1"/>
    <col min="5" max="5" width="8.28515625" style="82" customWidth="1"/>
    <col min="6" max="6" width="27.7109375" style="13" customWidth="1"/>
    <col min="7" max="7" width="9.28515625" style="13" customWidth="1"/>
    <col min="8" max="8" width="10.140625" style="13" customWidth="1"/>
    <col min="9" max="9" width="10.5703125" style="63" customWidth="1"/>
    <col min="10" max="10" width="8.7109375" style="13" customWidth="1"/>
    <col min="11" max="11" width="9.42578125" style="40" customWidth="1"/>
    <col min="12" max="12" width="11" style="40" customWidth="1"/>
    <col min="13" max="16384" width="9.140625" style="1"/>
  </cols>
  <sheetData>
    <row r="1" spans="1:18" ht="27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73"/>
      <c r="N1" s="73"/>
      <c r="O1" s="73"/>
      <c r="P1" s="73"/>
      <c r="Q1" s="73"/>
      <c r="R1" s="73"/>
    </row>
    <row r="2" spans="1:18" ht="15.75" customHeight="1" x14ac:dyDescent="0.4">
      <c r="A2" s="24"/>
      <c r="B2" s="2"/>
      <c r="C2" s="2"/>
      <c r="D2" s="2"/>
      <c r="E2" s="61"/>
      <c r="F2" s="61"/>
      <c r="G2" s="61"/>
      <c r="H2" s="2"/>
      <c r="I2" s="61"/>
      <c r="J2" s="2"/>
      <c r="K2" s="70"/>
      <c r="L2" s="70"/>
      <c r="M2" s="41"/>
      <c r="N2" s="41"/>
      <c r="O2" s="41"/>
      <c r="P2" s="41"/>
      <c r="Q2" s="41"/>
      <c r="R2" s="41"/>
    </row>
    <row r="3" spans="1:18" ht="19.5" customHeight="1" x14ac:dyDescent="0.4">
      <c r="A3" s="24"/>
      <c r="B3" s="2"/>
      <c r="C3" s="2"/>
      <c r="D3" s="2"/>
      <c r="E3" s="61"/>
      <c r="F3" s="61"/>
      <c r="G3" s="61"/>
      <c r="H3" s="42" t="s">
        <v>309</v>
      </c>
      <c r="I3" s="87"/>
      <c r="J3" s="58"/>
      <c r="K3" s="58"/>
      <c r="L3" s="58"/>
      <c r="M3" s="71"/>
      <c r="N3" s="71"/>
      <c r="O3" s="42"/>
      <c r="P3" s="42"/>
      <c r="Q3" s="42"/>
      <c r="R3" s="42"/>
    </row>
    <row r="4" spans="1:18" ht="9" customHeight="1" x14ac:dyDescent="0.4">
      <c r="A4" s="24"/>
      <c r="B4" s="2"/>
      <c r="C4" s="2"/>
      <c r="D4" s="2"/>
      <c r="E4" s="61"/>
      <c r="F4" s="61"/>
      <c r="G4" s="61"/>
      <c r="H4" s="24"/>
      <c r="I4" s="85"/>
      <c r="J4" s="41"/>
      <c r="K4" s="41"/>
      <c r="L4" s="41"/>
      <c r="M4" s="46"/>
      <c r="N4" s="46"/>
      <c r="O4" s="46"/>
      <c r="P4" s="46"/>
      <c r="Q4" s="46"/>
      <c r="R4" s="46"/>
    </row>
    <row r="5" spans="1:18" ht="21.75" customHeight="1" x14ac:dyDescent="0.3">
      <c r="A5" s="249" t="s">
        <v>861</v>
      </c>
      <c r="B5" s="39"/>
      <c r="C5" s="39"/>
      <c r="D5" s="5"/>
      <c r="E5" s="62"/>
      <c r="F5" s="62"/>
      <c r="G5" s="62"/>
      <c r="H5" s="38" t="s">
        <v>869</v>
      </c>
      <c r="I5" s="88"/>
      <c r="J5" s="57"/>
      <c r="K5" s="57"/>
      <c r="L5" s="57"/>
      <c r="M5" s="67"/>
      <c r="N5" s="67"/>
      <c r="O5" s="81"/>
      <c r="P5" s="81"/>
      <c r="Q5" s="81"/>
      <c r="R5" s="81"/>
    </row>
    <row r="6" spans="1:18" ht="6.75" customHeight="1" thickBot="1" x14ac:dyDescent="0.25"/>
    <row r="7" spans="1:18" s="3" customFormat="1" ht="20.25" customHeight="1" thickTop="1" x14ac:dyDescent="0.25">
      <c r="A7" s="115" t="s">
        <v>12</v>
      </c>
      <c r="B7" s="14" t="s">
        <v>6</v>
      </c>
      <c r="C7" s="14" t="s">
        <v>7</v>
      </c>
      <c r="D7" s="14" t="s">
        <v>8</v>
      </c>
      <c r="E7" s="14" t="s">
        <v>9</v>
      </c>
      <c r="F7" s="19" t="s">
        <v>10</v>
      </c>
      <c r="G7" s="19" t="s">
        <v>11</v>
      </c>
      <c r="H7" s="19" t="s">
        <v>13</v>
      </c>
      <c r="I7" s="64" t="s">
        <v>338</v>
      </c>
      <c r="J7" s="19" t="s">
        <v>630</v>
      </c>
      <c r="K7" s="53" t="s">
        <v>863</v>
      </c>
      <c r="L7" s="134" t="s">
        <v>864</v>
      </c>
    </row>
    <row r="8" spans="1:18" s="3" customFormat="1" ht="101.25" customHeight="1" x14ac:dyDescent="0.25">
      <c r="A8" s="116"/>
      <c r="B8" s="15" t="s">
        <v>3</v>
      </c>
      <c r="C8" s="10" t="s">
        <v>310</v>
      </c>
      <c r="D8" s="10" t="s">
        <v>1</v>
      </c>
      <c r="E8" s="10" t="s">
        <v>862</v>
      </c>
      <c r="F8" s="25" t="s">
        <v>4</v>
      </c>
      <c r="G8" s="250" t="s">
        <v>891</v>
      </c>
      <c r="H8" s="26" t="s">
        <v>892</v>
      </c>
      <c r="I8" s="135" t="s">
        <v>868</v>
      </c>
      <c r="J8" s="25" t="s">
        <v>890</v>
      </c>
      <c r="K8" s="54" t="s">
        <v>865</v>
      </c>
      <c r="L8" s="101" t="s">
        <v>866</v>
      </c>
      <c r="N8" s="249"/>
    </row>
    <row r="9" spans="1:18" x14ac:dyDescent="0.2">
      <c r="A9" s="142">
        <v>1</v>
      </c>
      <c r="B9" s="257" t="s">
        <v>170</v>
      </c>
      <c r="C9" s="258"/>
      <c r="D9" s="259" t="s">
        <v>171</v>
      </c>
      <c r="E9" s="260">
        <v>60</v>
      </c>
      <c r="F9" s="28"/>
      <c r="G9" s="28"/>
      <c r="H9" s="28"/>
      <c r="I9" s="269">
        <v>0</v>
      </c>
      <c r="J9" s="28"/>
      <c r="K9" s="83"/>
      <c r="L9" s="270">
        <f>K9*I9</f>
        <v>0</v>
      </c>
    </row>
    <row r="10" spans="1:18" x14ac:dyDescent="0.2">
      <c r="A10" s="142">
        <v>2</v>
      </c>
      <c r="B10" s="261" t="s">
        <v>172</v>
      </c>
      <c r="C10" s="262"/>
      <c r="D10" s="259" t="s">
        <v>171</v>
      </c>
      <c r="E10" s="260">
        <v>5</v>
      </c>
      <c r="F10" s="29"/>
      <c r="G10" s="29"/>
      <c r="H10" s="29"/>
      <c r="I10" s="269">
        <v>0</v>
      </c>
      <c r="J10" s="29"/>
      <c r="K10" s="55"/>
      <c r="L10" s="270">
        <f t="shared" ref="L10:L62" si="0">K10*I10</f>
        <v>0</v>
      </c>
    </row>
    <row r="11" spans="1:18" x14ac:dyDescent="0.2">
      <c r="A11" s="142">
        <v>3</v>
      </c>
      <c r="B11" s="261" t="s">
        <v>173</v>
      </c>
      <c r="C11" s="262"/>
      <c r="D11" s="259" t="s">
        <v>174</v>
      </c>
      <c r="E11" s="260">
        <v>25</v>
      </c>
      <c r="F11" s="29"/>
      <c r="G11" s="29"/>
      <c r="H11" s="29"/>
      <c r="I11" s="269">
        <v>0</v>
      </c>
      <c r="J11" s="29"/>
      <c r="K11" s="55"/>
      <c r="L11" s="270">
        <f t="shared" si="0"/>
        <v>0</v>
      </c>
    </row>
    <row r="12" spans="1:18" x14ac:dyDescent="0.2">
      <c r="A12" s="142">
        <v>4</v>
      </c>
      <c r="B12" s="257" t="s">
        <v>175</v>
      </c>
      <c r="C12" s="258"/>
      <c r="D12" s="259" t="s">
        <v>174</v>
      </c>
      <c r="E12" s="260">
        <v>25</v>
      </c>
      <c r="F12" s="29"/>
      <c r="G12" s="29"/>
      <c r="H12" s="29"/>
      <c r="I12" s="269">
        <v>0</v>
      </c>
      <c r="J12" s="29"/>
      <c r="K12" s="55"/>
      <c r="L12" s="270">
        <f t="shared" si="0"/>
        <v>0</v>
      </c>
    </row>
    <row r="13" spans="1:18" x14ac:dyDescent="0.2">
      <c r="A13" s="142">
        <v>5</v>
      </c>
      <c r="B13" s="261" t="s">
        <v>176</v>
      </c>
      <c r="C13" s="262"/>
      <c r="D13" s="259" t="s">
        <v>177</v>
      </c>
      <c r="E13" s="260">
        <v>20</v>
      </c>
      <c r="F13" s="29"/>
      <c r="G13" s="29"/>
      <c r="H13" s="29"/>
      <c r="I13" s="269">
        <v>0</v>
      </c>
      <c r="J13" s="29"/>
      <c r="K13" s="55"/>
      <c r="L13" s="270">
        <f t="shared" si="0"/>
        <v>0</v>
      </c>
    </row>
    <row r="14" spans="1:18" x14ac:dyDescent="0.2">
      <c r="A14" s="142">
        <v>6</v>
      </c>
      <c r="B14" s="261" t="s">
        <v>178</v>
      </c>
      <c r="C14" s="262"/>
      <c r="D14" s="259" t="s">
        <v>179</v>
      </c>
      <c r="E14" s="260">
        <v>20</v>
      </c>
      <c r="F14" s="29"/>
      <c r="G14" s="29"/>
      <c r="H14" s="29"/>
      <c r="I14" s="269">
        <v>0</v>
      </c>
      <c r="J14" s="29"/>
      <c r="K14" s="55"/>
      <c r="L14" s="270">
        <f t="shared" si="0"/>
        <v>0</v>
      </c>
    </row>
    <row r="15" spans="1:18" x14ac:dyDescent="0.2">
      <c r="A15" s="142">
        <v>7</v>
      </c>
      <c r="B15" s="261" t="s">
        <v>180</v>
      </c>
      <c r="C15" s="262"/>
      <c r="D15" s="259" t="s">
        <v>0</v>
      </c>
      <c r="E15" s="260">
        <v>35</v>
      </c>
      <c r="F15" s="29"/>
      <c r="G15" s="29"/>
      <c r="H15" s="29"/>
      <c r="I15" s="269">
        <v>0</v>
      </c>
      <c r="J15" s="29"/>
      <c r="K15" s="55"/>
      <c r="L15" s="270">
        <f t="shared" si="0"/>
        <v>0</v>
      </c>
    </row>
    <row r="16" spans="1:18" x14ac:dyDescent="0.2">
      <c r="A16" s="142">
        <v>8</v>
      </c>
      <c r="B16" s="261" t="s">
        <v>181</v>
      </c>
      <c r="C16" s="262"/>
      <c r="D16" s="259" t="s">
        <v>177</v>
      </c>
      <c r="E16" s="260">
        <v>25</v>
      </c>
      <c r="F16" s="29"/>
      <c r="G16" s="29"/>
      <c r="H16" s="29"/>
      <c r="I16" s="269">
        <v>0</v>
      </c>
      <c r="J16" s="29"/>
      <c r="K16" s="55"/>
      <c r="L16" s="270">
        <f t="shared" si="0"/>
        <v>0</v>
      </c>
    </row>
    <row r="17" spans="1:12" x14ac:dyDescent="0.2">
      <c r="A17" s="142">
        <v>9</v>
      </c>
      <c r="B17" s="261" t="s">
        <v>182</v>
      </c>
      <c r="C17" s="262"/>
      <c r="D17" s="259" t="s">
        <v>183</v>
      </c>
      <c r="E17" s="260">
        <v>250</v>
      </c>
      <c r="F17" s="29"/>
      <c r="G17" s="29"/>
      <c r="H17" s="29"/>
      <c r="I17" s="269">
        <v>0</v>
      </c>
      <c r="J17" s="29"/>
      <c r="K17" s="55"/>
      <c r="L17" s="270">
        <f t="shared" si="0"/>
        <v>0</v>
      </c>
    </row>
    <row r="18" spans="1:12" x14ac:dyDescent="0.2">
      <c r="A18" s="142">
        <v>10</v>
      </c>
      <c r="B18" s="261" t="s">
        <v>184</v>
      </c>
      <c r="C18" s="262"/>
      <c r="D18" s="259" t="s">
        <v>183</v>
      </c>
      <c r="E18" s="260">
        <v>450</v>
      </c>
      <c r="F18" s="29"/>
      <c r="G18" s="29"/>
      <c r="H18" s="29"/>
      <c r="I18" s="269">
        <v>0</v>
      </c>
      <c r="J18" s="29"/>
      <c r="K18" s="55"/>
      <c r="L18" s="270">
        <f t="shared" si="0"/>
        <v>0</v>
      </c>
    </row>
    <row r="19" spans="1:12" x14ac:dyDescent="0.2">
      <c r="A19" s="142">
        <v>11</v>
      </c>
      <c r="B19" s="261" t="s">
        <v>185</v>
      </c>
      <c r="C19" s="262"/>
      <c r="D19" s="259" t="s">
        <v>183</v>
      </c>
      <c r="E19" s="260">
        <v>150</v>
      </c>
      <c r="F19" s="29"/>
      <c r="G19" s="29"/>
      <c r="H19" s="29"/>
      <c r="I19" s="269">
        <v>0</v>
      </c>
      <c r="J19" s="29"/>
      <c r="K19" s="55"/>
      <c r="L19" s="270">
        <f t="shared" si="0"/>
        <v>0</v>
      </c>
    </row>
    <row r="20" spans="1:12" x14ac:dyDescent="0.2">
      <c r="A20" s="142">
        <v>12</v>
      </c>
      <c r="B20" s="261" t="s">
        <v>186</v>
      </c>
      <c r="C20" s="262"/>
      <c r="D20" s="259" t="s">
        <v>183</v>
      </c>
      <c r="E20" s="260">
        <v>25</v>
      </c>
      <c r="F20" s="29"/>
      <c r="G20" s="29"/>
      <c r="H20" s="29"/>
      <c r="I20" s="269">
        <v>0</v>
      </c>
      <c r="J20" s="29"/>
      <c r="K20" s="55"/>
      <c r="L20" s="270">
        <f t="shared" si="0"/>
        <v>0</v>
      </c>
    </row>
    <row r="21" spans="1:12" x14ac:dyDescent="0.2">
      <c r="A21" s="142">
        <v>13</v>
      </c>
      <c r="B21" s="261" t="s">
        <v>187</v>
      </c>
      <c r="C21" s="262"/>
      <c r="D21" s="259" t="s">
        <v>183</v>
      </c>
      <c r="E21" s="260">
        <v>25</v>
      </c>
      <c r="F21" s="29"/>
      <c r="G21" s="29"/>
      <c r="H21" s="29"/>
      <c r="I21" s="269">
        <v>0</v>
      </c>
      <c r="J21" s="29"/>
      <c r="K21" s="55"/>
      <c r="L21" s="270">
        <f t="shared" si="0"/>
        <v>0</v>
      </c>
    </row>
    <row r="22" spans="1:12" x14ac:dyDescent="0.2">
      <c r="A22" s="142">
        <v>14</v>
      </c>
      <c r="B22" s="261" t="s">
        <v>188</v>
      </c>
      <c r="C22" s="262"/>
      <c r="D22" s="259" t="s">
        <v>183</v>
      </c>
      <c r="E22" s="260">
        <v>25</v>
      </c>
      <c r="F22" s="29"/>
      <c r="G22" s="29"/>
      <c r="H22" s="29"/>
      <c r="I22" s="269">
        <v>0</v>
      </c>
      <c r="J22" s="29"/>
      <c r="K22" s="55"/>
      <c r="L22" s="270">
        <f t="shared" si="0"/>
        <v>0</v>
      </c>
    </row>
    <row r="23" spans="1:12" x14ac:dyDescent="0.2">
      <c r="A23" s="142">
        <v>15</v>
      </c>
      <c r="B23" s="261" t="s">
        <v>189</v>
      </c>
      <c r="C23" s="262"/>
      <c r="D23" s="259" t="s">
        <v>183</v>
      </c>
      <c r="E23" s="260">
        <v>25</v>
      </c>
      <c r="F23" s="29"/>
      <c r="G23" s="29"/>
      <c r="H23" s="29"/>
      <c r="I23" s="269">
        <v>0</v>
      </c>
      <c r="J23" s="29"/>
      <c r="K23" s="55"/>
      <c r="L23" s="270">
        <f t="shared" si="0"/>
        <v>0</v>
      </c>
    </row>
    <row r="24" spans="1:12" x14ac:dyDescent="0.2">
      <c r="A24" s="142">
        <v>16</v>
      </c>
      <c r="B24" s="261" t="s">
        <v>190</v>
      </c>
      <c r="C24" s="262"/>
      <c r="D24" s="259" t="s">
        <v>171</v>
      </c>
      <c r="E24" s="260">
        <v>50</v>
      </c>
      <c r="F24" s="29"/>
      <c r="G24" s="29"/>
      <c r="H24" s="29"/>
      <c r="I24" s="269">
        <v>0</v>
      </c>
      <c r="J24" s="29"/>
      <c r="K24" s="55"/>
      <c r="L24" s="270">
        <f t="shared" si="0"/>
        <v>0</v>
      </c>
    </row>
    <row r="25" spans="1:12" x14ac:dyDescent="0.2">
      <c r="A25" s="142">
        <v>17</v>
      </c>
      <c r="B25" s="261" t="s">
        <v>191</v>
      </c>
      <c r="C25" s="262"/>
      <c r="D25" s="259" t="s">
        <v>171</v>
      </c>
      <c r="E25" s="260">
        <v>400</v>
      </c>
      <c r="F25" s="29"/>
      <c r="G25" s="29"/>
      <c r="H25" s="29"/>
      <c r="I25" s="269">
        <v>0</v>
      </c>
      <c r="J25" s="29"/>
      <c r="K25" s="55"/>
      <c r="L25" s="270">
        <f t="shared" si="0"/>
        <v>0</v>
      </c>
    </row>
    <row r="26" spans="1:12" x14ac:dyDescent="0.2">
      <c r="A26" s="142">
        <v>18</v>
      </c>
      <c r="B26" s="261" t="s">
        <v>192</v>
      </c>
      <c r="C26" s="262"/>
      <c r="D26" s="259" t="s">
        <v>171</v>
      </c>
      <c r="E26" s="260">
        <v>250</v>
      </c>
      <c r="F26" s="29"/>
      <c r="G26" s="29"/>
      <c r="H26" s="29"/>
      <c r="I26" s="269">
        <v>0</v>
      </c>
      <c r="J26" s="29"/>
      <c r="K26" s="55"/>
      <c r="L26" s="270">
        <f t="shared" si="0"/>
        <v>0</v>
      </c>
    </row>
    <row r="27" spans="1:12" x14ac:dyDescent="0.2">
      <c r="A27" s="142">
        <v>19</v>
      </c>
      <c r="B27" s="261" t="s">
        <v>193</v>
      </c>
      <c r="C27" s="262"/>
      <c r="D27" s="259" t="s">
        <v>194</v>
      </c>
      <c r="E27" s="260">
        <v>125</v>
      </c>
      <c r="F27" s="29"/>
      <c r="G27" s="29"/>
      <c r="H27" s="29"/>
      <c r="I27" s="269">
        <v>0</v>
      </c>
      <c r="J27" s="29"/>
      <c r="K27" s="55"/>
      <c r="L27" s="270">
        <f t="shared" si="0"/>
        <v>0</v>
      </c>
    </row>
    <row r="28" spans="1:12" x14ac:dyDescent="0.2">
      <c r="A28" s="142">
        <v>20</v>
      </c>
      <c r="B28" s="261" t="s">
        <v>195</v>
      </c>
      <c r="C28" s="262"/>
      <c r="D28" s="259" t="s">
        <v>194</v>
      </c>
      <c r="E28" s="260">
        <v>150</v>
      </c>
      <c r="F28" s="29"/>
      <c r="G28" s="29"/>
      <c r="H28" s="29"/>
      <c r="I28" s="269">
        <v>0</v>
      </c>
      <c r="J28" s="29"/>
      <c r="K28" s="55"/>
      <c r="L28" s="270">
        <f t="shared" si="0"/>
        <v>0</v>
      </c>
    </row>
    <row r="29" spans="1:12" x14ac:dyDescent="0.2">
      <c r="A29" s="142">
        <v>21</v>
      </c>
      <c r="B29" s="261" t="s">
        <v>196</v>
      </c>
      <c r="C29" s="262"/>
      <c r="D29" s="259" t="s">
        <v>171</v>
      </c>
      <c r="E29" s="260">
        <v>65</v>
      </c>
      <c r="F29" s="29"/>
      <c r="G29" s="29"/>
      <c r="H29" s="29"/>
      <c r="I29" s="269">
        <v>0</v>
      </c>
      <c r="J29" s="29"/>
      <c r="K29" s="55"/>
      <c r="L29" s="270">
        <f t="shared" si="0"/>
        <v>0</v>
      </c>
    </row>
    <row r="30" spans="1:12" x14ac:dyDescent="0.2">
      <c r="A30" s="142">
        <v>22</v>
      </c>
      <c r="B30" s="261" t="s">
        <v>197</v>
      </c>
      <c r="C30" s="262"/>
      <c r="D30" s="259" t="s">
        <v>177</v>
      </c>
      <c r="E30" s="260">
        <v>10</v>
      </c>
      <c r="F30" s="29"/>
      <c r="G30" s="29"/>
      <c r="H30" s="29"/>
      <c r="I30" s="269">
        <v>0</v>
      </c>
      <c r="J30" s="29"/>
      <c r="K30" s="55"/>
      <c r="L30" s="270">
        <f t="shared" si="0"/>
        <v>0</v>
      </c>
    </row>
    <row r="31" spans="1:12" x14ac:dyDescent="0.2">
      <c r="A31" s="142">
        <v>23</v>
      </c>
      <c r="B31" s="263" t="s">
        <v>198</v>
      </c>
      <c r="C31" s="264"/>
      <c r="D31" s="259" t="s">
        <v>199</v>
      </c>
      <c r="E31" s="260">
        <v>25</v>
      </c>
      <c r="F31" s="29"/>
      <c r="G31" s="29"/>
      <c r="H31" s="29"/>
      <c r="I31" s="269">
        <v>0</v>
      </c>
      <c r="J31" s="29"/>
      <c r="K31" s="55"/>
      <c r="L31" s="270">
        <f t="shared" si="0"/>
        <v>0</v>
      </c>
    </row>
    <row r="32" spans="1:12" x14ac:dyDescent="0.2">
      <c r="A32" s="142">
        <v>24</v>
      </c>
      <c r="B32" s="261" t="s">
        <v>200</v>
      </c>
      <c r="C32" s="262"/>
      <c r="D32" s="259" t="s">
        <v>199</v>
      </c>
      <c r="E32" s="260">
        <v>55</v>
      </c>
      <c r="F32" s="29"/>
      <c r="G32" s="29"/>
      <c r="H32" s="29"/>
      <c r="I32" s="269">
        <v>0</v>
      </c>
      <c r="J32" s="29"/>
      <c r="K32" s="55"/>
      <c r="L32" s="270">
        <f t="shared" si="0"/>
        <v>0</v>
      </c>
    </row>
    <row r="33" spans="1:12" x14ac:dyDescent="0.2">
      <c r="A33" s="142">
        <v>25</v>
      </c>
      <c r="B33" s="261" t="s">
        <v>201</v>
      </c>
      <c r="C33" s="262"/>
      <c r="D33" s="259" t="s">
        <v>199</v>
      </c>
      <c r="E33" s="260">
        <v>110</v>
      </c>
      <c r="F33" s="29"/>
      <c r="G33" s="29"/>
      <c r="H33" s="29"/>
      <c r="I33" s="269">
        <v>0</v>
      </c>
      <c r="J33" s="29"/>
      <c r="K33" s="55"/>
      <c r="L33" s="270">
        <f t="shared" si="0"/>
        <v>0</v>
      </c>
    </row>
    <row r="34" spans="1:12" x14ac:dyDescent="0.2">
      <c r="A34" s="142">
        <v>26</v>
      </c>
      <c r="B34" s="261" t="s">
        <v>202</v>
      </c>
      <c r="C34" s="262"/>
      <c r="D34" s="259" t="s">
        <v>203</v>
      </c>
      <c r="E34" s="260">
        <v>5</v>
      </c>
      <c r="F34" s="29"/>
      <c r="G34" s="29"/>
      <c r="H34" s="29"/>
      <c r="I34" s="269">
        <v>0</v>
      </c>
      <c r="J34" s="29"/>
      <c r="K34" s="55"/>
      <c r="L34" s="270">
        <f t="shared" si="0"/>
        <v>0</v>
      </c>
    </row>
    <row r="35" spans="1:12" x14ac:dyDescent="0.2">
      <c r="A35" s="142">
        <v>27</v>
      </c>
      <c r="B35" s="261" t="s">
        <v>204</v>
      </c>
      <c r="C35" s="262"/>
      <c r="D35" s="259" t="s">
        <v>199</v>
      </c>
      <c r="E35" s="260">
        <v>55</v>
      </c>
      <c r="F35" s="29"/>
      <c r="G35" s="29"/>
      <c r="H35" s="29"/>
      <c r="I35" s="269">
        <v>0</v>
      </c>
      <c r="J35" s="29"/>
      <c r="K35" s="55"/>
      <c r="L35" s="270">
        <f t="shared" si="0"/>
        <v>0</v>
      </c>
    </row>
    <row r="36" spans="1:12" x14ac:dyDescent="0.2">
      <c r="A36" s="142">
        <v>28</v>
      </c>
      <c r="B36" s="261" t="s">
        <v>205</v>
      </c>
      <c r="C36" s="262"/>
      <c r="D36" s="259" t="s">
        <v>199</v>
      </c>
      <c r="E36" s="260">
        <v>150</v>
      </c>
      <c r="F36" s="29"/>
      <c r="G36" s="29"/>
      <c r="H36" s="29"/>
      <c r="I36" s="269">
        <v>0</v>
      </c>
      <c r="J36" s="29"/>
      <c r="K36" s="55"/>
      <c r="L36" s="270">
        <f t="shared" si="0"/>
        <v>0</v>
      </c>
    </row>
    <row r="37" spans="1:12" x14ac:dyDescent="0.2">
      <c r="A37" s="142">
        <v>29</v>
      </c>
      <c r="B37" s="261" t="s">
        <v>206</v>
      </c>
      <c r="C37" s="262"/>
      <c r="D37" s="259" t="s">
        <v>199</v>
      </c>
      <c r="E37" s="260">
        <v>70</v>
      </c>
      <c r="F37" s="29"/>
      <c r="G37" s="29"/>
      <c r="H37" s="29"/>
      <c r="I37" s="269">
        <v>0</v>
      </c>
      <c r="J37" s="29"/>
      <c r="K37" s="55"/>
      <c r="L37" s="270">
        <f t="shared" si="0"/>
        <v>0</v>
      </c>
    </row>
    <row r="38" spans="1:12" x14ac:dyDescent="0.2">
      <c r="A38" s="142">
        <v>30</v>
      </c>
      <c r="B38" s="261" t="s">
        <v>207</v>
      </c>
      <c r="C38" s="262"/>
      <c r="D38" s="259" t="s">
        <v>199</v>
      </c>
      <c r="E38" s="260">
        <v>10</v>
      </c>
      <c r="F38" s="29"/>
      <c r="G38" s="29"/>
      <c r="H38" s="29"/>
      <c r="I38" s="269">
        <v>0</v>
      </c>
      <c r="J38" s="29"/>
      <c r="K38" s="55"/>
      <c r="L38" s="270">
        <f t="shared" si="0"/>
        <v>0</v>
      </c>
    </row>
    <row r="39" spans="1:12" x14ac:dyDescent="0.2">
      <c r="A39" s="142">
        <v>31</v>
      </c>
      <c r="B39" s="261" t="s">
        <v>208</v>
      </c>
      <c r="C39" s="262"/>
      <c r="D39" s="259" t="s">
        <v>199</v>
      </c>
      <c r="E39" s="260">
        <v>10</v>
      </c>
      <c r="F39" s="29"/>
      <c r="G39" s="29"/>
      <c r="H39" s="29"/>
      <c r="I39" s="269">
        <v>0</v>
      </c>
      <c r="J39" s="29"/>
      <c r="K39" s="55"/>
      <c r="L39" s="270">
        <f t="shared" si="0"/>
        <v>0</v>
      </c>
    </row>
    <row r="40" spans="1:12" x14ac:dyDescent="0.2">
      <c r="A40" s="142">
        <v>32</v>
      </c>
      <c r="B40" s="261" t="s">
        <v>209</v>
      </c>
      <c r="C40" s="262"/>
      <c r="D40" s="259" t="s">
        <v>199</v>
      </c>
      <c r="E40" s="260">
        <v>5</v>
      </c>
      <c r="F40" s="29"/>
      <c r="G40" s="29"/>
      <c r="H40" s="29"/>
      <c r="I40" s="269">
        <v>0</v>
      </c>
      <c r="J40" s="29"/>
      <c r="K40" s="55"/>
      <c r="L40" s="270">
        <f t="shared" si="0"/>
        <v>0</v>
      </c>
    </row>
    <row r="41" spans="1:12" ht="20.25" x14ac:dyDescent="0.2">
      <c r="A41" s="142">
        <v>33</v>
      </c>
      <c r="B41" s="261" t="s">
        <v>210</v>
      </c>
      <c r="C41" s="262"/>
      <c r="D41" s="259" t="s">
        <v>171</v>
      </c>
      <c r="E41" s="260">
        <v>5</v>
      </c>
      <c r="F41" s="29"/>
      <c r="G41" s="29"/>
      <c r="H41" s="29"/>
      <c r="I41" s="269">
        <v>0</v>
      </c>
      <c r="J41" s="29"/>
      <c r="K41" s="55"/>
      <c r="L41" s="270">
        <f t="shared" si="0"/>
        <v>0</v>
      </c>
    </row>
    <row r="42" spans="1:12" x14ac:dyDescent="0.2">
      <c r="A42" s="142">
        <v>34</v>
      </c>
      <c r="B42" s="261" t="s">
        <v>211</v>
      </c>
      <c r="C42" s="262"/>
      <c r="D42" s="259" t="s">
        <v>183</v>
      </c>
      <c r="E42" s="260">
        <v>20</v>
      </c>
      <c r="F42" s="29"/>
      <c r="G42" s="29"/>
      <c r="H42" s="29"/>
      <c r="I42" s="269">
        <v>0</v>
      </c>
      <c r="J42" s="29"/>
      <c r="K42" s="55"/>
      <c r="L42" s="270">
        <f t="shared" si="0"/>
        <v>0</v>
      </c>
    </row>
    <row r="43" spans="1:12" x14ac:dyDescent="0.2">
      <c r="A43" s="142">
        <v>35</v>
      </c>
      <c r="B43" s="261" t="s">
        <v>212</v>
      </c>
      <c r="C43" s="262"/>
      <c r="D43" s="259" t="s">
        <v>199</v>
      </c>
      <c r="E43" s="260">
        <v>5</v>
      </c>
      <c r="F43" s="29"/>
      <c r="G43" s="29"/>
      <c r="H43" s="29"/>
      <c r="I43" s="269">
        <v>0</v>
      </c>
      <c r="J43" s="29"/>
      <c r="K43" s="55"/>
      <c r="L43" s="270">
        <f t="shared" si="0"/>
        <v>0</v>
      </c>
    </row>
    <row r="44" spans="1:12" x14ac:dyDescent="0.2">
      <c r="A44" s="142">
        <v>36</v>
      </c>
      <c r="B44" s="261" t="s">
        <v>213</v>
      </c>
      <c r="C44" s="262"/>
      <c r="D44" s="259" t="s">
        <v>183</v>
      </c>
      <c r="E44" s="260">
        <v>10</v>
      </c>
      <c r="F44" s="29"/>
      <c r="G44" s="29"/>
      <c r="H44" s="29"/>
      <c r="I44" s="269">
        <v>0</v>
      </c>
      <c r="J44" s="29"/>
      <c r="K44" s="55"/>
      <c r="L44" s="270">
        <f t="shared" si="0"/>
        <v>0</v>
      </c>
    </row>
    <row r="45" spans="1:12" x14ac:dyDescent="0.2">
      <c r="A45" s="142">
        <v>37</v>
      </c>
      <c r="B45" s="261" t="s">
        <v>214</v>
      </c>
      <c r="C45" s="262"/>
      <c r="D45" s="259" t="s">
        <v>183</v>
      </c>
      <c r="E45" s="260">
        <v>5</v>
      </c>
      <c r="F45" s="29"/>
      <c r="G45" s="29"/>
      <c r="H45" s="29"/>
      <c r="I45" s="269">
        <v>0</v>
      </c>
      <c r="J45" s="29"/>
      <c r="K45" s="55"/>
      <c r="L45" s="270">
        <f t="shared" si="0"/>
        <v>0</v>
      </c>
    </row>
    <row r="46" spans="1:12" x14ac:dyDescent="0.2">
      <c r="A46" s="142">
        <v>38</v>
      </c>
      <c r="B46" s="261" t="s">
        <v>215</v>
      </c>
      <c r="C46" s="262"/>
      <c r="D46" s="259" t="s">
        <v>183</v>
      </c>
      <c r="E46" s="260">
        <v>5</v>
      </c>
      <c r="F46" s="29"/>
      <c r="G46" s="29"/>
      <c r="H46" s="29"/>
      <c r="I46" s="269">
        <v>0</v>
      </c>
      <c r="J46" s="29"/>
      <c r="K46" s="55"/>
      <c r="L46" s="270">
        <f t="shared" si="0"/>
        <v>0</v>
      </c>
    </row>
    <row r="47" spans="1:12" x14ac:dyDescent="0.2">
      <c r="A47" s="142">
        <v>39</v>
      </c>
      <c r="B47" s="261" t="s">
        <v>216</v>
      </c>
      <c r="C47" s="262"/>
      <c r="D47" s="259" t="s">
        <v>199</v>
      </c>
      <c r="E47" s="260">
        <v>5</v>
      </c>
      <c r="F47" s="29"/>
      <c r="G47" s="29"/>
      <c r="H47" s="29"/>
      <c r="I47" s="269">
        <v>0</v>
      </c>
      <c r="J47" s="29"/>
      <c r="K47" s="55"/>
      <c r="L47" s="270">
        <f t="shared" si="0"/>
        <v>0</v>
      </c>
    </row>
    <row r="48" spans="1:12" x14ac:dyDescent="0.2">
      <c r="A48" s="142">
        <v>40</v>
      </c>
      <c r="B48" s="257" t="s">
        <v>217</v>
      </c>
      <c r="C48" s="258"/>
      <c r="D48" s="265" t="s">
        <v>199</v>
      </c>
      <c r="E48" s="260">
        <v>325</v>
      </c>
      <c r="F48" s="29"/>
      <c r="G48" s="29"/>
      <c r="H48" s="29"/>
      <c r="I48" s="269">
        <v>0</v>
      </c>
      <c r="J48" s="29"/>
      <c r="K48" s="55"/>
      <c r="L48" s="270">
        <f t="shared" si="0"/>
        <v>0</v>
      </c>
    </row>
    <row r="49" spans="1:12" x14ac:dyDescent="0.2">
      <c r="A49" s="142">
        <v>41</v>
      </c>
      <c r="B49" s="261" t="s">
        <v>218</v>
      </c>
      <c r="C49" s="262"/>
      <c r="D49" s="259" t="s">
        <v>219</v>
      </c>
      <c r="E49" s="260">
        <v>15</v>
      </c>
      <c r="F49" s="29"/>
      <c r="G49" s="29"/>
      <c r="H49" s="29"/>
      <c r="I49" s="269">
        <v>0</v>
      </c>
      <c r="J49" s="29"/>
      <c r="K49" s="55"/>
      <c r="L49" s="270">
        <f t="shared" si="0"/>
        <v>0</v>
      </c>
    </row>
    <row r="50" spans="1:12" x14ac:dyDescent="0.2">
      <c r="A50" s="142">
        <v>42</v>
      </c>
      <c r="B50" s="261" t="s">
        <v>220</v>
      </c>
      <c r="C50" s="262"/>
      <c r="D50" s="259" t="s">
        <v>183</v>
      </c>
      <c r="E50" s="260">
        <v>5</v>
      </c>
      <c r="F50" s="29"/>
      <c r="G50" s="29"/>
      <c r="H50" s="29"/>
      <c r="I50" s="269">
        <v>0</v>
      </c>
      <c r="J50" s="29"/>
      <c r="K50" s="55"/>
      <c r="L50" s="270">
        <f t="shared" si="0"/>
        <v>0</v>
      </c>
    </row>
    <row r="51" spans="1:12" x14ac:dyDescent="0.2">
      <c r="A51" s="142">
        <v>43</v>
      </c>
      <c r="B51" s="261" t="s">
        <v>221</v>
      </c>
      <c r="C51" s="262"/>
      <c r="D51" s="259" t="s">
        <v>183</v>
      </c>
      <c r="E51" s="260">
        <v>5</v>
      </c>
      <c r="F51" s="29"/>
      <c r="G51" s="29"/>
      <c r="H51" s="29"/>
      <c r="I51" s="269">
        <v>0</v>
      </c>
      <c r="J51" s="29"/>
      <c r="K51" s="55"/>
      <c r="L51" s="270">
        <f t="shared" si="0"/>
        <v>0</v>
      </c>
    </row>
    <row r="52" spans="1:12" x14ac:dyDescent="0.2">
      <c r="A52" s="142">
        <v>44</v>
      </c>
      <c r="B52" s="261" t="s">
        <v>222</v>
      </c>
      <c r="C52" s="262"/>
      <c r="D52" s="259" t="s">
        <v>223</v>
      </c>
      <c r="E52" s="260">
        <v>150</v>
      </c>
      <c r="F52" s="29"/>
      <c r="G52" s="29"/>
      <c r="H52" s="29"/>
      <c r="I52" s="269">
        <v>0</v>
      </c>
      <c r="J52" s="29"/>
      <c r="K52" s="55"/>
      <c r="L52" s="270">
        <f t="shared" si="0"/>
        <v>0</v>
      </c>
    </row>
    <row r="53" spans="1:12" x14ac:dyDescent="0.2">
      <c r="A53" s="142">
        <v>45</v>
      </c>
      <c r="B53" s="261" t="s">
        <v>224</v>
      </c>
      <c r="C53" s="262"/>
      <c r="D53" s="259" t="s">
        <v>225</v>
      </c>
      <c r="E53" s="260">
        <v>10</v>
      </c>
      <c r="F53" s="29"/>
      <c r="G53" s="29"/>
      <c r="H53" s="29"/>
      <c r="I53" s="269">
        <v>0</v>
      </c>
      <c r="J53" s="29"/>
      <c r="K53" s="55"/>
      <c r="L53" s="270">
        <f t="shared" si="0"/>
        <v>0</v>
      </c>
    </row>
    <row r="54" spans="1:12" x14ac:dyDescent="0.2">
      <c r="A54" s="142">
        <v>46</v>
      </c>
      <c r="B54" s="261" t="s">
        <v>226</v>
      </c>
      <c r="C54" s="262"/>
      <c r="D54" s="259" t="s">
        <v>183</v>
      </c>
      <c r="E54" s="260">
        <v>250</v>
      </c>
      <c r="F54" s="29"/>
      <c r="G54" s="29"/>
      <c r="H54" s="29"/>
      <c r="I54" s="269">
        <v>0</v>
      </c>
      <c r="J54" s="29"/>
      <c r="K54" s="55"/>
      <c r="L54" s="270">
        <f t="shared" si="0"/>
        <v>0</v>
      </c>
    </row>
    <row r="55" spans="1:12" x14ac:dyDescent="0.2">
      <c r="A55" s="142">
        <v>47</v>
      </c>
      <c r="B55" s="261" t="s">
        <v>227</v>
      </c>
      <c r="C55" s="262"/>
      <c r="D55" s="259" t="s">
        <v>183</v>
      </c>
      <c r="E55" s="260">
        <v>25</v>
      </c>
      <c r="F55" s="29"/>
      <c r="G55" s="29"/>
      <c r="H55" s="29"/>
      <c r="I55" s="269">
        <v>0</v>
      </c>
      <c r="J55" s="29"/>
      <c r="K55" s="55"/>
      <c r="L55" s="270">
        <f t="shared" si="0"/>
        <v>0</v>
      </c>
    </row>
    <row r="56" spans="1:12" x14ac:dyDescent="0.2">
      <c r="A56" s="142">
        <v>48</v>
      </c>
      <c r="B56" s="261" t="s">
        <v>228</v>
      </c>
      <c r="C56" s="262"/>
      <c r="D56" s="259" t="s">
        <v>177</v>
      </c>
      <c r="E56" s="260">
        <v>5</v>
      </c>
      <c r="F56" s="29"/>
      <c r="G56" s="29"/>
      <c r="H56" s="29"/>
      <c r="I56" s="269">
        <v>0</v>
      </c>
      <c r="J56" s="29"/>
      <c r="K56" s="55"/>
      <c r="L56" s="270">
        <f t="shared" si="0"/>
        <v>0</v>
      </c>
    </row>
    <row r="57" spans="1:12" ht="20.25" x14ac:dyDescent="0.2">
      <c r="A57" s="142">
        <v>49</v>
      </c>
      <c r="B57" s="261" t="s">
        <v>229</v>
      </c>
      <c r="C57" s="262"/>
      <c r="D57" s="259">
        <v>1</v>
      </c>
      <c r="E57" s="260">
        <v>5</v>
      </c>
      <c r="F57" s="29"/>
      <c r="G57" s="29"/>
      <c r="H57" s="29"/>
      <c r="I57" s="269">
        <v>0</v>
      </c>
      <c r="J57" s="29"/>
      <c r="K57" s="55"/>
      <c r="L57" s="270">
        <f>K57*I57</f>
        <v>0</v>
      </c>
    </row>
    <row r="58" spans="1:12" ht="20.25" x14ac:dyDescent="0.2">
      <c r="A58" s="142">
        <v>50</v>
      </c>
      <c r="B58" s="261" t="s">
        <v>230</v>
      </c>
      <c r="C58" s="262"/>
      <c r="D58" s="259">
        <v>1</v>
      </c>
      <c r="E58" s="260">
        <v>5</v>
      </c>
      <c r="F58" s="29"/>
      <c r="G58" s="29"/>
      <c r="H58" s="29"/>
      <c r="I58" s="269">
        <v>0</v>
      </c>
      <c r="J58" s="29"/>
      <c r="K58" s="55"/>
      <c r="L58" s="270">
        <f t="shared" si="0"/>
        <v>0</v>
      </c>
    </row>
    <row r="59" spans="1:12" ht="20.25" x14ac:dyDescent="0.2">
      <c r="A59" s="142">
        <v>51</v>
      </c>
      <c r="B59" s="261" t="s">
        <v>231</v>
      </c>
      <c r="C59" s="262"/>
      <c r="D59" s="259">
        <v>1</v>
      </c>
      <c r="E59" s="260">
        <v>5</v>
      </c>
      <c r="F59" s="29"/>
      <c r="G59" s="29"/>
      <c r="H59" s="29"/>
      <c r="I59" s="269">
        <v>0</v>
      </c>
      <c r="J59" s="29"/>
      <c r="K59" s="55"/>
      <c r="L59" s="270">
        <f t="shared" si="0"/>
        <v>0</v>
      </c>
    </row>
    <row r="60" spans="1:12" x14ac:dyDescent="0.2">
      <c r="A60" s="142">
        <v>52</v>
      </c>
      <c r="B60" s="261" t="s">
        <v>232</v>
      </c>
      <c r="C60" s="262"/>
      <c r="D60" s="259" t="s">
        <v>177</v>
      </c>
      <c r="E60" s="260">
        <v>5</v>
      </c>
      <c r="F60" s="29"/>
      <c r="G60" s="29"/>
      <c r="H60" s="29"/>
      <c r="I60" s="269">
        <v>0</v>
      </c>
      <c r="J60" s="29"/>
      <c r="K60" s="55"/>
      <c r="L60" s="270">
        <f t="shared" si="0"/>
        <v>0</v>
      </c>
    </row>
    <row r="61" spans="1:12" x14ac:dyDescent="0.2">
      <c r="A61" s="142">
        <v>53</v>
      </c>
      <c r="B61" s="261" t="s">
        <v>233</v>
      </c>
      <c r="C61" s="262"/>
      <c r="D61" s="266" t="s">
        <v>177</v>
      </c>
      <c r="E61" s="260">
        <v>5</v>
      </c>
      <c r="F61" s="29"/>
      <c r="G61" s="29"/>
      <c r="H61" s="29"/>
      <c r="I61" s="269">
        <v>0</v>
      </c>
      <c r="J61" s="29"/>
      <c r="K61" s="55"/>
      <c r="L61" s="270">
        <f t="shared" si="0"/>
        <v>0</v>
      </c>
    </row>
    <row r="62" spans="1:12" x14ac:dyDescent="0.2">
      <c r="A62" s="142">
        <v>54</v>
      </c>
      <c r="B62" s="263" t="s">
        <v>234</v>
      </c>
      <c r="C62" s="267"/>
      <c r="D62" s="259" t="s">
        <v>183</v>
      </c>
      <c r="E62" s="268">
        <v>750</v>
      </c>
      <c r="F62" s="29"/>
      <c r="G62" s="29"/>
      <c r="H62" s="29"/>
      <c r="I62" s="269">
        <v>0</v>
      </c>
      <c r="J62" s="29"/>
      <c r="K62" s="55"/>
      <c r="L62" s="270">
        <f t="shared" si="0"/>
        <v>0</v>
      </c>
    </row>
    <row r="63" spans="1:12" ht="15.75" customHeight="1" x14ac:dyDescent="0.2">
      <c r="A63" s="13"/>
      <c r="K63" s="72" t="s">
        <v>873</v>
      </c>
      <c r="L63" s="149">
        <f>SUM(L9:L62)</f>
        <v>0</v>
      </c>
    </row>
    <row r="66" spans="1:14" ht="16.5" customHeight="1" x14ac:dyDescent="0.25">
      <c r="A66" s="49" t="s">
        <v>875</v>
      </c>
      <c r="B66" s="24"/>
      <c r="C66" s="24"/>
      <c r="D66" s="24"/>
      <c r="E66" s="4"/>
      <c r="F66" s="4"/>
      <c r="G66" s="4"/>
      <c r="H66" s="24"/>
      <c r="I66" s="85"/>
      <c r="J66" s="24"/>
      <c r="K66" s="41"/>
      <c r="L66" s="24"/>
      <c r="M66" s="41"/>
      <c r="N66" s="41"/>
    </row>
    <row r="67" spans="1:14" ht="17.25" customHeight="1" x14ac:dyDescent="0.2">
      <c r="A67" s="24" t="s">
        <v>870</v>
      </c>
      <c r="B67" s="24"/>
      <c r="C67" s="24"/>
      <c r="D67" s="24"/>
      <c r="E67" s="4"/>
      <c r="F67" s="4"/>
      <c r="G67" s="4"/>
      <c r="H67" s="24"/>
      <c r="I67" s="85"/>
      <c r="J67" s="24"/>
      <c r="K67" s="41"/>
      <c r="L67" s="24"/>
      <c r="M67" s="41"/>
      <c r="N67" s="41"/>
    </row>
    <row r="68" spans="1:14" ht="17.25" customHeight="1" x14ac:dyDescent="0.2">
      <c r="A68" s="24" t="s">
        <v>870</v>
      </c>
      <c r="B68" s="24"/>
      <c r="C68" s="24"/>
      <c r="D68" s="24"/>
      <c r="E68" s="4"/>
      <c r="F68" s="4"/>
      <c r="G68" s="4"/>
      <c r="H68" s="24"/>
      <c r="I68" s="85"/>
      <c r="J68" s="24"/>
      <c r="K68" s="41"/>
      <c r="L68" s="24"/>
      <c r="M68" s="41"/>
      <c r="N68" s="41"/>
    </row>
    <row r="69" spans="1:14" ht="17.25" customHeight="1" x14ac:dyDescent="0.2">
      <c r="A69" s="24" t="s">
        <v>870</v>
      </c>
      <c r="B69" s="24"/>
      <c r="C69" s="24"/>
      <c r="D69" s="24"/>
      <c r="E69" s="4"/>
      <c r="F69" s="4"/>
      <c r="G69" s="4"/>
      <c r="H69" s="24"/>
      <c r="I69" s="85"/>
      <c r="J69" s="24"/>
      <c r="K69" s="41"/>
      <c r="L69" s="24"/>
      <c r="M69" s="41"/>
      <c r="N69" s="41"/>
    </row>
    <row r="70" spans="1:14" x14ac:dyDescent="0.2">
      <c r="A70" s="24"/>
      <c r="B70" s="24"/>
      <c r="C70" s="24"/>
      <c r="D70" s="24"/>
      <c r="E70" s="4"/>
      <c r="F70" s="4"/>
      <c r="G70" s="4"/>
      <c r="H70" s="24"/>
      <c r="I70" s="85"/>
      <c r="J70" s="24"/>
      <c r="K70" s="41"/>
      <c r="L70" s="24"/>
      <c r="M70" s="41"/>
      <c r="N70" s="41"/>
    </row>
    <row r="71" spans="1:14" ht="15" x14ac:dyDescent="0.25">
      <c r="A71" s="49" t="s">
        <v>871</v>
      </c>
      <c r="B71" s="24"/>
      <c r="C71" s="24"/>
      <c r="D71" s="24"/>
      <c r="E71" s="4"/>
      <c r="F71" s="4"/>
      <c r="G71" s="4"/>
      <c r="H71" s="24"/>
      <c r="I71" s="85"/>
      <c r="J71" s="24"/>
      <c r="K71" s="41"/>
      <c r="L71" s="24"/>
      <c r="M71" s="41"/>
      <c r="N71" s="41"/>
    </row>
    <row r="72" spans="1:14" ht="17.25" customHeight="1" x14ac:dyDescent="0.2">
      <c r="A72" s="24" t="s">
        <v>870</v>
      </c>
      <c r="B72" s="24"/>
      <c r="C72" s="24"/>
      <c r="D72" s="24"/>
      <c r="E72" s="4"/>
      <c r="F72" s="4"/>
      <c r="G72" s="4"/>
      <c r="H72" s="24"/>
      <c r="I72" s="85"/>
      <c r="J72" s="24"/>
      <c r="K72" s="41"/>
      <c r="L72" s="24"/>
      <c r="M72" s="41"/>
      <c r="N72" s="41"/>
    </row>
    <row r="73" spans="1:14" ht="17.25" customHeight="1" x14ac:dyDescent="0.2">
      <c r="A73" s="24" t="s">
        <v>870</v>
      </c>
      <c r="B73" s="24"/>
      <c r="C73" s="24"/>
      <c r="D73" s="24"/>
      <c r="E73" s="4"/>
      <c r="F73" s="4"/>
      <c r="G73" s="4"/>
      <c r="H73" s="24"/>
      <c r="I73" s="85"/>
      <c r="J73" s="24"/>
      <c r="K73" s="41"/>
      <c r="L73" s="24"/>
      <c r="M73" s="41"/>
      <c r="N73" s="41"/>
    </row>
    <row r="74" spans="1:14" ht="17.25" customHeight="1" x14ac:dyDescent="0.2">
      <c r="A74" s="24" t="s">
        <v>870</v>
      </c>
      <c r="B74" s="24"/>
      <c r="C74" s="24"/>
      <c r="D74" s="24"/>
      <c r="E74" s="4"/>
      <c r="F74" s="4"/>
      <c r="G74" s="4"/>
      <c r="H74" s="24"/>
      <c r="I74" s="85"/>
      <c r="J74" s="24"/>
      <c r="K74" s="41"/>
      <c r="L74" s="24"/>
      <c r="M74" s="41"/>
      <c r="N74" s="41"/>
    </row>
  </sheetData>
  <sheetProtection password="92A8" sheet="1" objects="1" scenarios="1"/>
  <mergeCells count="2">
    <mergeCell ref="A7:A8"/>
    <mergeCell ref="A1:L1"/>
  </mergeCells>
  <pageMargins left="0" right="0" top="0.55118110236220474" bottom="0.35433070866141736" header="0.31496062992125984" footer="0.11811023622047245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79"/>
  <sheetViews>
    <sheetView workbookViewId="0">
      <selection activeCell="I14" sqref="I14"/>
    </sheetView>
  </sheetViews>
  <sheetFormatPr defaultRowHeight="14.25" x14ac:dyDescent="0.2"/>
  <cols>
    <col min="1" max="1" width="4.42578125" style="24" customWidth="1"/>
    <col min="2" max="2" width="26.7109375" style="24" customWidth="1"/>
    <col min="3" max="3" width="7" style="24" customWidth="1"/>
    <col min="4" max="4" width="8.5703125" style="4" customWidth="1"/>
    <col min="5" max="5" width="8.5703125" style="65" customWidth="1"/>
    <col min="6" max="6" width="27.7109375" style="24" customWidth="1"/>
    <col min="7" max="7" width="9.42578125" style="24" customWidth="1"/>
    <col min="8" max="8" width="9.5703125" style="24" customWidth="1"/>
    <col min="9" max="9" width="10.42578125" style="85" customWidth="1"/>
    <col min="10" max="10" width="9.5703125" style="24" customWidth="1"/>
    <col min="11" max="11" width="9.85546875" style="41" customWidth="1"/>
    <col min="12" max="12" width="11.5703125" style="41" customWidth="1"/>
    <col min="13" max="16384" width="9.140625" style="1"/>
  </cols>
  <sheetData>
    <row r="1" spans="1:20" ht="27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73"/>
      <c r="N1" s="73"/>
      <c r="O1" s="73"/>
      <c r="P1" s="73"/>
      <c r="Q1" s="73"/>
      <c r="R1" s="73"/>
      <c r="S1" s="73"/>
      <c r="T1" s="73"/>
    </row>
    <row r="2" spans="1:20" ht="15.75" customHeight="1" x14ac:dyDescent="0.4">
      <c r="B2" s="2"/>
      <c r="C2" s="2"/>
      <c r="D2" s="2"/>
      <c r="E2" s="61"/>
      <c r="F2" s="61"/>
      <c r="G2" s="61"/>
      <c r="H2" s="61"/>
      <c r="I2" s="61"/>
      <c r="J2" s="2"/>
      <c r="K2" s="70"/>
      <c r="L2" s="70"/>
      <c r="M2" s="70"/>
      <c r="N2" s="70"/>
      <c r="O2" s="41"/>
      <c r="P2" s="41"/>
      <c r="Q2" s="41"/>
      <c r="R2" s="41"/>
      <c r="S2" s="41"/>
      <c r="T2" s="41"/>
    </row>
    <row r="3" spans="1:20" ht="19.5" customHeight="1" x14ac:dyDescent="0.4">
      <c r="B3" s="2"/>
      <c r="C3" s="2"/>
      <c r="D3" s="2"/>
      <c r="E3" s="61"/>
      <c r="F3" s="61"/>
      <c r="G3" s="61"/>
      <c r="H3" s="42" t="s">
        <v>309</v>
      </c>
      <c r="I3" s="87"/>
      <c r="J3" s="58"/>
      <c r="K3" s="58"/>
      <c r="L3" s="58"/>
      <c r="M3" s="71"/>
      <c r="N3" s="71"/>
      <c r="O3" s="71"/>
      <c r="P3" s="71"/>
      <c r="Q3" s="42"/>
      <c r="R3" s="42"/>
      <c r="S3" s="42"/>
      <c r="T3" s="42"/>
    </row>
    <row r="4" spans="1:20" ht="9" customHeight="1" x14ac:dyDescent="0.4">
      <c r="B4" s="2"/>
      <c r="C4" s="2"/>
      <c r="D4" s="2"/>
      <c r="E4" s="61"/>
      <c r="F4" s="61"/>
      <c r="G4" s="61"/>
      <c r="J4" s="41"/>
      <c r="M4" s="46"/>
      <c r="N4" s="46"/>
      <c r="O4" s="46"/>
      <c r="P4" s="46"/>
      <c r="Q4" s="46"/>
      <c r="R4" s="46"/>
      <c r="S4" s="46"/>
      <c r="T4" s="46"/>
    </row>
    <row r="5" spans="1:20" ht="21.75" customHeight="1" x14ac:dyDescent="0.3">
      <c r="A5" s="249" t="s">
        <v>894</v>
      </c>
      <c r="B5" s="39"/>
      <c r="C5" s="39"/>
      <c r="D5" s="5"/>
      <c r="E5" s="62"/>
      <c r="F5" s="62"/>
      <c r="G5" s="62"/>
      <c r="H5" s="38" t="s">
        <v>869</v>
      </c>
      <c r="I5" s="88"/>
      <c r="J5" s="57"/>
      <c r="K5" s="57"/>
      <c r="L5" s="57"/>
      <c r="M5" s="67"/>
      <c r="N5" s="67"/>
      <c r="O5" s="67"/>
      <c r="P5" s="67"/>
      <c r="Q5" s="81"/>
      <c r="R5" s="81"/>
      <c r="S5" s="81"/>
      <c r="T5" s="81"/>
    </row>
    <row r="6" spans="1:20" ht="9" customHeight="1" thickBot="1" x14ac:dyDescent="0.25"/>
    <row r="7" spans="1:20" s="3" customFormat="1" ht="20.25" customHeight="1" thickTop="1" x14ac:dyDescent="0.25">
      <c r="A7" s="115" t="s">
        <v>12</v>
      </c>
      <c r="B7" s="14" t="s">
        <v>6</v>
      </c>
      <c r="C7" s="14" t="s">
        <v>7</v>
      </c>
      <c r="D7" s="14" t="s">
        <v>8</v>
      </c>
      <c r="E7" s="14" t="s">
        <v>9</v>
      </c>
      <c r="F7" s="19" t="s">
        <v>10</v>
      </c>
      <c r="G7" s="19" t="s">
        <v>11</v>
      </c>
      <c r="H7" s="19" t="s">
        <v>13</v>
      </c>
      <c r="I7" s="64" t="s">
        <v>338</v>
      </c>
      <c r="J7" s="19" t="s">
        <v>630</v>
      </c>
      <c r="K7" s="53" t="s">
        <v>863</v>
      </c>
      <c r="L7" s="134" t="s">
        <v>864</v>
      </c>
    </row>
    <row r="8" spans="1:20" s="3" customFormat="1" ht="96.75" customHeight="1" x14ac:dyDescent="0.25">
      <c r="A8" s="116"/>
      <c r="B8" s="15" t="s">
        <v>3</v>
      </c>
      <c r="C8" s="10" t="s">
        <v>310</v>
      </c>
      <c r="D8" s="10" t="s">
        <v>1</v>
      </c>
      <c r="E8" s="10" t="s">
        <v>862</v>
      </c>
      <c r="F8" s="25" t="s">
        <v>4</v>
      </c>
      <c r="G8" s="250" t="s">
        <v>891</v>
      </c>
      <c r="H8" s="26" t="s">
        <v>892</v>
      </c>
      <c r="I8" s="135" t="s">
        <v>868</v>
      </c>
      <c r="J8" s="25" t="s">
        <v>890</v>
      </c>
      <c r="K8" s="54" t="s">
        <v>865</v>
      </c>
      <c r="L8" s="101" t="s">
        <v>866</v>
      </c>
      <c r="N8" s="249"/>
    </row>
    <row r="9" spans="1:20" x14ac:dyDescent="0.2">
      <c r="A9" s="142">
        <v>1</v>
      </c>
      <c r="B9" s="261" t="s">
        <v>235</v>
      </c>
      <c r="C9" s="271"/>
      <c r="D9" s="259" t="s">
        <v>236</v>
      </c>
      <c r="E9" s="272">
        <v>15</v>
      </c>
      <c r="F9" s="28"/>
      <c r="G9" s="28"/>
      <c r="H9" s="28"/>
      <c r="I9" s="185">
        <v>0</v>
      </c>
      <c r="J9" s="130"/>
      <c r="K9" s="94"/>
      <c r="L9" s="186">
        <f>K9*I9</f>
        <v>0</v>
      </c>
    </row>
    <row r="10" spans="1:20" x14ac:dyDescent="0.2">
      <c r="A10" s="142">
        <v>2</v>
      </c>
      <c r="B10" s="261" t="s">
        <v>237</v>
      </c>
      <c r="C10" s="271"/>
      <c r="D10" s="259" t="s">
        <v>41</v>
      </c>
      <c r="E10" s="272">
        <v>5</v>
      </c>
      <c r="F10" s="29"/>
      <c r="G10" s="29"/>
      <c r="H10" s="29"/>
      <c r="I10" s="185">
        <v>0</v>
      </c>
      <c r="J10" s="31"/>
      <c r="K10" s="56"/>
      <c r="L10" s="186">
        <f>K10*I10</f>
        <v>0</v>
      </c>
    </row>
    <row r="11" spans="1:20" x14ac:dyDescent="0.2">
      <c r="A11" s="142">
        <v>3</v>
      </c>
      <c r="B11" s="261" t="s">
        <v>238</v>
      </c>
      <c r="C11" s="271"/>
      <c r="D11" s="259" t="s">
        <v>41</v>
      </c>
      <c r="E11" s="272">
        <v>5</v>
      </c>
      <c r="F11" s="29"/>
      <c r="G11" s="29"/>
      <c r="H11" s="29"/>
      <c r="I11" s="185">
        <v>0</v>
      </c>
      <c r="J11" s="31"/>
      <c r="K11" s="56"/>
      <c r="L11" s="186">
        <f t="shared" ref="L11:L67" si="0">K11*I11</f>
        <v>0</v>
      </c>
    </row>
    <row r="12" spans="1:20" x14ac:dyDescent="0.2">
      <c r="A12" s="142">
        <v>4</v>
      </c>
      <c r="B12" s="261" t="s">
        <v>239</v>
      </c>
      <c r="C12" s="271"/>
      <c r="D12" s="259" t="s">
        <v>41</v>
      </c>
      <c r="E12" s="272">
        <v>5</v>
      </c>
      <c r="F12" s="29"/>
      <c r="G12" s="29"/>
      <c r="H12" s="29"/>
      <c r="I12" s="185">
        <v>0</v>
      </c>
      <c r="J12" s="31"/>
      <c r="K12" s="56"/>
      <c r="L12" s="186">
        <f t="shared" si="0"/>
        <v>0</v>
      </c>
    </row>
    <row r="13" spans="1:20" x14ac:dyDescent="0.2">
      <c r="A13" s="142">
        <v>5</v>
      </c>
      <c r="B13" s="261" t="s">
        <v>240</v>
      </c>
      <c r="C13" s="271"/>
      <c r="D13" s="259" t="s">
        <v>241</v>
      </c>
      <c r="E13" s="272">
        <v>5</v>
      </c>
      <c r="F13" s="29"/>
      <c r="G13" s="29"/>
      <c r="H13" s="29"/>
      <c r="I13" s="185">
        <v>0</v>
      </c>
      <c r="J13" s="31"/>
      <c r="K13" s="56"/>
      <c r="L13" s="186">
        <f t="shared" si="0"/>
        <v>0</v>
      </c>
    </row>
    <row r="14" spans="1:20" x14ac:dyDescent="0.2">
      <c r="A14" s="142">
        <v>6</v>
      </c>
      <c r="B14" s="261" t="s">
        <v>242</v>
      </c>
      <c r="C14" s="271"/>
      <c r="D14" s="259" t="s">
        <v>241</v>
      </c>
      <c r="E14" s="272">
        <v>5</v>
      </c>
      <c r="F14" s="29"/>
      <c r="G14" s="29"/>
      <c r="H14" s="29"/>
      <c r="I14" s="185">
        <v>0</v>
      </c>
      <c r="J14" s="31"/>
      <c r="K14" s="56"/>
      <c r="L14" s="186">
        <f t="shared" si="0"/>
        <v>0</v>
      </c>
    </row>
    <row r="15" spans="1:20" x14ac:dyDescent="0.2">
      <c r="A15" s="142">
        <v>7</v>
      </c>
      <c r="B15" s="261" t="s">
        <v>243</v>
      </c>
      <c r="C15" s="271"/>
      <c r="D15" s="259" t="s">
        <v>199</v>
      </c>
      <c r="E15" s="272">
        <v>5</v>
      </c>
      <c r="F15" s="29"/>
      <c r="G15" s="29"/>
      <c r="H15" s="29"/>
      <c r="I15" s="185">
        <v>0</v>
      </c>
      <c r="J15" s="31"/>
      <c r="K15" s="56"/>
      <c r="L15" s="186">
        <f t="shared" si="0"/>
        <v>0</v>
      </c>
    </row>
    <row r="16" spans="1:20" x14ac:dyDescent="0.2">
      <c r="A16" s="142">
        <v>8</v>
      </c>
      <c r="B16" s="261" t="s">
        <v>244</v>
      </c>
      <c r="C16" s="271"/>
      <c r="D16" s="259" t="s">
        <v>177</v>
      </c>
      <c r="E16" s="272">
        <v>10</v>
      </c>
      <c r="F16" s="29"/>
      <c r="G16" s="29"/>
      <c r="H16" s="29"/>
      <c r="I16" s="185">
        <v>0</v>
      </c>
      <c r="J16" s="31"/>
      <c r="K16" s="56"/>
      <c r="L16" s="186">
        <f t="shared" si="0"/>
        <v>0</v>
      </c>
    </row>
    <row r="17" spans="1:12" x14ac:dyDescent="0.2">
      <c r="A17" s="142">
        <v>9</v>
      </c>
      <c r="B17" s="261" t="s">
        <v>245</v>
      </c>
      <c r="C17" s="271"/>
      <c r="D17" s="259" t="s">
        <v>0</v>
      </c>
      <c r="E17" s="272">
        <v>5</v>
      </c>
      <c r="F17" s="29"/>
      <c r="G17" s="29"/>
      <c r="H17" s="29"/>
      <c r="I17" s="185">
        <v>0</v>
      </c>
      <c r="J17" s="31"/>
      <c r="K17" s="56"/>
      <c r="L17" s="186">
        <f t="shared" si="0"/>
        <v>0</v>
      </c>
    </row>
    <row r="18" spans="1:12" x14ac:dyDescent="0.2">
      <c r="A18" s="142">
        <v>10</v>
      </c>
      <c r="B18" s="261" t="s">
        <v>246</v>
      </c>
      <c r="C18" s="271"/>
      <c r="D18" s="259" t="s">
        <v>56</v>
      </c>
      <c r="E18" s="272">
        <v>5</v>
      </c>
      <c r="F18" s="29"/>
      <c r="G18" s="29"/>
      <c r="H18" s="29"/>
      <c r="I18" s="185">
        <v>0</v>
      </c>
      <c r="J18" s="31"/>
      <c r="K18" s="56"/>
      <c r="L18" s="186">
        <f t="shared" si="0"/>
        <v>0</v>
      </c>
    </row>
    <row r="19" spans="1:12" x14ac:dyDescent="0.2">
      <c r="A19" s="142">
        <v>11</v>
      </c>
      <c r="B19" s="261" t="s">
        <v>247</v>
      </c>
      <c r="C19" s="271"/>
      <c r="D19" s="259" t="s">
        <v>56</v>
      </c>
      <c r="E19" s="272">
        <v>5</v>
      </c>
      <c r="F19" s="29"/>
      <c r="G19" s="29"/>
      <c r="H19" s="29"/>
      <c r="I19" s="185">
        <v>0</v>
      </c>
      <c r="J19" s="31"/>
      <c r="K19" s="56"/>
      <c r="L19" s="186">
        <f t="shared" si="0"/>
        <v>0</v>
      </c>
    </row>
    <row r="20" spans="1:12" x14ac:dyDescent="0.2">
      <c r="A20" s="142">
        <v>12</v>
      </c>
      <c r="B20" s="261" t="s">
        <v>248</v>
      </c>
      <c r="C20" s="271"/>
      <c r="D20" s="259" t="s">
        <v>56</v>
      </c>
      <c r="E20" s="272">
        <v>10</v>
      </c>
      <c r="F20" s="29"/>
      <c r="G20" s="29"/>
      <c r="H20" s="29"/>
      <c r="I20" s="185">
        <v>0</v>
      </c>
      <c r="J20" s="31"/>
      <c r="K20" s="56"/>
      <c r="L20" s="186">
        <f t="shared" si="0"/>
        <v>0</v>
      </c>
    </row>
    <row r="21" spans="1:12" x14ac:dyDescent="0.2">
      <c r="A21" s="142">
        <v>13</v>
      </c>
      <c r="B21" s="261" t="s">
        <v>249</v>
      </c>
      <c r="C21" s="271"/>
      <c r="D21" s="259" t="s">
        <v>199</v>
      </c>
      <c r="E21" s="272">
        <v>5</v>
      </c>
      <c r="F21" s="29"/>
      <c r="G21" s="29"/>
      <c r="H21" s="29"/>
      <c r="I21" s="185">
        <v>0</v>
      </c>
      <c r="J21" s="31"/>
      <c r="K21" s="56"/>
      <c r="L21" s="186">
        <f t="shared" si="0"/>
        <v>0</v>
      </c>
    </row>
    <row r="22" spans="1:12" x14ac:dyDescent="0.2">
      <c r="A22" s="142">
        <v>14</v>
      </c>
      <c r="B22" s="261" t="s">
        <v>250</v>
      </c>
      <c r="C22" s="271"/>
      <c r="D22" s="259" t="s">
        <v>251</v>
      </c>
      <c r="E22" s="272">
        <v>5</v>
      </c>
      <c r="F22" s="29"/>
      <c r="G22" s="29"/>
      <c r="H22" s="29"/>
      <c r="I22" s="185">
        <v>0</v>
      </c>
      <c r="J22" s="31"/>
      <c r="K22" s="56"/>
      <c r="L22" s="186">
        <f t="shared" si="0"/>
        <v>0</v>
      </c>
    </row>
    <row r="23" spans="1:12" x14ac:dyDescent="0.2">
      <c r="A23" s="142">
        <v>15</v>
      </c>
      <c r="B23" s="261" t="s">
        <v>252</v>
      </c>
      <c r="C23" s="271"/>
      <c r="D23" s="259" t="s">
        <v>56</v>
      </c>
      <c r="E23" s="272">
        <v>500</v>
      </c>
      <c r="F23" s="29"/>
      <c r="G23" s="29"/>
      <c r="H23" s="29"/>
      <c r="I23" s="185">
        <v>0</v>
      </c>
      <c r="J23" s="31"/>
      <c r="K23" s="56"/>
      <c r="L23" s="186">
        <f t="shared" si="0"/>
        <v>0</v>
      </c>
    </row>
    <row r="24" spans="1:12" x14ac:dyDescent="0.2">
      <c r="A24" s="142">
        <v>16</v>
      </c>
      <c r="B24" s="261" t="s">
        <v>253</v>
      </c>
      <c r="C24" s="271"/>
      <c r="D24" s="259" t="s">
        <v>203</v>
      </c>
      <c r="E24" s="272">
        <v>200</v>
      </c>
      <c r="F24" s="29"/>
      <c r="G24" s="29"/>
      <c r="H24" s="29"/>
      <c r="I24" s="185">
        <v>0</v>
      </c>
      <c r="J24" s="31"/>
      <c r="K24" s="56"/>
      <c r="L24" s="186">
        <f t="shared" si="0"/>
        <v>0</v>
      </c>
    </row>
    <row r="25" spans="1:12" x14ac:dyDescent="0.2">
      <c r="A25" s="142">
        <v>17</v>
      </c>
      <c r="B25" s="261" t="s">
        <v>254</v>
      </c>
      <c r="C25" s="271"/>
      <c r="D25" s="259" t="s">
        <v>255</v>
      </c>
      <c r="E25" s="272">
        <v>175</v>
      </c>
      <c r="F25" s="29"/>
      <c r="G25" s="29"/>
      <c r="H25" s="29"/>
      <c r="I25" s="185">
        <v>0</v>
      </c>
      <c r="J25" s="31"/>
      <c r="K25" s="56"/>
      <c r="L25" s="186">
        <f t="shared" si="0"/>
        <v>0</v>
      </c>
    </row>
    <row r="26" spans="1:12" x14ac:dyDescent="0.2">
      <c r="A26" s="142">
        <v>18</v>
      </c>
      <c r="B26" s="273" t="s">
        <v>256</v>
      </c>
      <c r="C26" s="274"/>
      <c r="D26" s="259" t="s">
        <v>183</v>
      </c>
      <c r="E26" s="272">
        <v>10</v>
      </c>
      <c r="F26" s="29"/>
      <c r="G26" s="29"/>
      <c r="H26" s="29"/>
      <c r="I26" s="185">
        <v>0</v>
      </c>
      <c r="J26" s="31"/>
      <c r="K26" s="56"/>
      <c r="L26" s="186">
        <f t="shared" si="0"/>
        <v>0</v>
      </c>
    </row>
    <row r="27" spans="1:12" x14ac:dyDescent="0.2">
      <c r="A27" s="142">
        <v>19</v>
      </c>
      <c r="B27" s="261" t="s">
        <v>257</v>
      </c>
      <c r="C27" s="271"/>
      <c r="D27" s="259" t="s">
        <v>258</v>
      </c>
      <c r="E27" s="272">
        <v>5</v>
      </c>
      <c r="F27" s="29"/>
      <c r="G27" s="29"/>
      <c r="H27" s="29"/>
      <c r="I27" s="185">
        <v>0</v>
      </c>
      <c r="J27" s="31"/>
      <c r="K27" s="56"/>
      <c r="L27" s="186">
        <f t="shared" si="0"/>
        <v>0</v>
      </c>
    </row>
    <row r="28" spans="1:12" x14ac:dyDescent="0.2">
      <c r="A28" s="142">
        <v>20</v>
      </c>
      <c r="B28" s="261" t="s">
        <v>259</v>
      </c>
      <c r="C28" s="271"/>
      <c r="D28" s="259" t="s">
        <v>183</v>
      </c>
      <c r="E28" s="272">
        <v>1000</v>
      </c>
      <c r="F28" s="29"/>
      <c r="G28" s="29"/>
      <c r="H28" s="29"/>
      <c r="I28" s="185">
        <v>0</v>
      </c>
      <c r="J28" s="31"/>
      <c r="K28" s="56"/>
      <c r="L28" s="186">
        <f t="shared" si="0"/>
        <v>0</v>
      </c>
    </row>
    <row r="29" spans="1:12" x14ac:dyDescent="0.2">
      <c r="A29" s="142">
        <v>21</v>
      </c>
      <c r="B29" s="261" t="s">
        <v>260</v>
      </c>
      <c r="C29" s="271"/>
      <c r="D29" s="259" t="s">
        <v>261</v>
      </c>
      <c r="E29" s="272">
        <v>1000</v>
      </c>
      <c r="F29" s="29"/>
      <c r="G29" s="29"/>
      <c r="H29" s="29"/>
      <c r="I29" s="185">
        <v>0</v>
      </c>
      <c r="J29" s="31"/>
      <c r="K29" s="56"/>
      <c r="L29" s="186">
        <f t="shared" si="0"/>
        <v>0</v>
      </c>
    </row>
    <row r="30" spans="1:12" x14ac:dyDescent="0.2">
      <c r="A30" s="142">
        <v>22</v>
      </c>
      <c r="B30" s="261" t="s">
        <v>262</v>
      </c>
      <c r="C30" s="271"/>
      <c r="D30" s="259" t="s">
        <v>263</v>
      </c>
      <c r="E30" s="272">
        <v>10</v>
      </c>
      <c r="F30" s="29"/>
      <c r="G30" s="29"/>
      <c r="H30" s="29"/>
      <c r="I30" s="185">
        <v>0</v>
      </c>
      <c r="J30" s="31"/>
      <c r="K30" s="56"/>
      <c r="L30" s="186">
        <f t="shared" si="0"/>
        <v>0</v>
      </c>
    </row>
    <row r="31" spans="1:12" x14ac:dyDescent="0.2">
      <c r="A31" s="142">
        <v>23</v>
      </c>
      <c r="B31" s="261" t="s">
        <v>264</v>
      </c>
      <c r="C31" s="271"/>
      <c r="D31" s="259" t="s">
        <v>261</v>
      </c>
      <c r="E31" s="272">
        <v>2500</v>
      </c>
      <c r="F31" s="29"/>
      <c r="G31" s="29"/>
      <c r="H31" s="29"/>
      <c r="I31" s="185">
        <v>0</v>
      </c>
      <c r="J31" s="31"/>
      <c r="K31" s="56"/>
      <c r="L31" s="186">
        <f t="shared" si="0"/>
        <v>0</v>
      </c>
    </row>
    <row r="32" spans="1:12" x14ac:dyDescent="0.2">
      <c r="A32" s="142">
        <v>24</v>
      </c>
      <c r="B32" s="261" t="s">
        <v>265</v>
      </c>
      <c r="C32" s="271"/>
      <c r="D32" s="259" t="s">
        <v>261</v>
      </c>
      <c r="E32" s="272">
        <v>1000</v>
      </c>
      <c r="F32" s="29"/>
      <c r="G32" s="29"/>
      <c r="H32" s="29"/>
      <c r="I32" s="185">
        <v>0</v>
      </c>
      <c r="J32" s="31"/>
      <c r="K32" s="56"/>
      <c r="L32" s="186">
        <f t="shared" si="0"/>
        <v>0</v>
      </c>
    </row>
    <row r="33" spans="1:12" x14ac:dyDescent="0.2">
      <c r="A33" s="142">
        <v>25</v>
      </c>
      <c r="B33" s="261" t="s">
        <v>266</v>
      </c>
      <c r="C33" s="271"/>
      <c r="D33" s="259" t="s">
        <v>261</v>
      </c>
      <c r="E33" s="272">
        <v>1500</v>
      </c>
      <c r="F33" s="29"/>
      <c r="G33" s="29"/>
      <c r="H33" s="29"/>
      <c r="I33" s="185">
        <v>0</v>
      </c>
      <c r="J33" s="31"/>
      <c r="K33" s="56"/>
      <c r="L33" s="186">
        <f t="shared" si="0"/>
        <v>0</v>
      </c>
    </row>
    <row r="34" spans="1:12" x14ac:dyDescent="0.2">
      <c r="A34" s="142">
        <v>26</v>
      </c>
      <c r="B34" s="261" t="s">
        <v>267</v>
      </c>
      <c r="C34" s="271"/>
      <c r="D34" s="259" t="s">
        <v>261</v>
      </c>
      <c r="E34" s="272">
        <v>1500</v>
      </c>
      <c r="F34" s="29"/>
      <c r="G34" s="29"/>
      <c r="H34" s="29"/>
      <c r="I34" s="185">
        <v>0</v>
      </c>
      <c r="J34" s="31"/>
      <c r="K34" s="56"/>
      <c r="L34" s="186">
        <f t="shared" si="0"/>
        <v>0</v>
      </c>
    </row>
    <row r="35" spans="1:12" x14ac:dyDescent="0.2">
      <c r="A35" s="142">
        <v>27</v>
      </c>
      <c r="B35" s="261" t="s">
        <v>268</v>
      </c>
      <c r="C35" s="271"/>
      <c r="D35" s="259" t="s">
        <v>261</v>
      </c>
      <c r="E35" s="272">
        <v>5000</v>
      </c>
      <c r="F35" s="29"/>
      <c r="G35" s="29"/>
      <c r="H35" s="29"/>
      <c r="I35" s="185">
        <v>0</v>
      </c>
      <c r="J35" s="31"/>
      <c r="K35" s="56"/>
      <c r="L35" s="186">
        <f t="shared" si="0"/>
        <v>0</v>
      </c>
    </row>
    <row r="36" spans="1:12" x14ac:dyDescent="0.2">
      <c r="A36" s="142">
        <v>28</v>
      </c>
      <c r="B36" s="275" t="s">
        <v>269</v>
      </c>
      <c r="C36" s="276"/>
      <c r="D36" s="265" t="s">
        <v>270</v>
      </c>
      <c r="E36" s="272">
        <v>20</v>
      </c>
      <c r="F36" s="29"/>
      <c r="G36" s="29"/>
      <c r="H36" s="29"/>
      <c r="I36" s="185">
        <v>0</v>
      </c>
      <c r="J36" s="31"/>
      <c r="K36" s="56"/>
      <c r="L36" s="186">
        <f t="shared" si="0"/>
        <v>0</v>
      </c>
    </row>
    <row r="37" spans="1:12" x14ac:dyDescent="0.2">
      <c r="A37" s="142">
        <v>29</v>
      </c>
      <c r="B37" s="275" t="s">
        <v>271</v>
      </c>
      <c r="C37" s="276"/>
      <c r="D37" s="265" t="s">
        <v>241</v>
      </c>
      <c r="E37" s="272">
        <v>5</v>
      </c>
      <c r="F37" s="29"/>
      <c r="G37" s="29"/>
      <c r="H37" s="29"/>
      <c r="I37" s="185">
        <v>0</v>
      </c>
      <c r="J37" s="31"/>
      <c r="K37" s="56"/>
      <c r="L37" s="186">
        <f t="shared" si="0"/>
        <v>0</v>
      </c>
    </row>
    <row r="38" spans="1:12" x14ac:dyDescent="0.2">
      <c r="A38" s="142">
        <v>30</v>
      </c>
      <c r="B38" s="261" t="s">
        <v>272</v>
      </c>
      <c r="C38" s="271"/>
      <c r="D38" s="259" t="s">
        <v>273</v>
      </c>
      <c r="E38" s="272">
        <v>15</v>
      </c>
      <c r="F38" s="29"/>
      <c r="G38" s="29"/>
      <c r="H38" s="29"/>
      <c r="I38" s="185">
        <v>0</v>
      </c>
      <c r="J38" s="31"/>
      <c r="K38" s="56"/>
      <c r="L38" s="186">
        <f t="shared" si="0"/>
        <v>0</v>
      </c>
    </row>
    <row r="39" spans="1:12" x14ac:dyDescent="0.2">
      <c r="A39" s="142">
        <v>31</v>
      </c>
      <c r="B39" s="261" t="s">
        <v>274</v>
      </c>
      <c r="C39" s="271"/>
      <c r="D39" s="259" t="s">
        <v>183</v>
      </c>
      <c r="E39" s="272">
        <v>2000</v>
      </c>
      <c r="F39" s="29"/>
      <c r="G39" s="29"/>
      <c r="H39" s="29"/>
      <c r="I39" s="185">
        <v>0</v>
      </c>
      <c r="J39" s="31"/>
      <c r="K39" s="56"/>
      <c r="L39" s="186">
        <f t="shared" si="0"/>
        <v>0</v>
      </c>
    </row>
    <row r="40" spans="1:12" x14ac:dyDescent="0.2">
      <c r="A40" s="142">
        <v>32</v>
      </c>
      <c r="B40" s="261" t="s">
        <v>275</v>
      </c>
      <c r="C40" s="271"/>
      <c r="D40" s="259" t="s">
        <v>199</v>
      </c>
      <c r="E40" s="272">
        <v>30</v>
      </c>
      <c r="F40" s="29"/>
      <c r="G40" s="29"/>
      <c r="H40" s="29"/>
      <c r="I40" s="185">
        <v>0</v>
      </c>
      <c r="J40" s="31"/>
      <c r="K40" s="56"/>
      <c r="L40" s="186">
        <f t="shared" si="0"/>
        <v>0</v>
      </c>
    </row>
    <row r="41" spans="1:12" x14ac:dyDescent="0.2">
      <c r="A41" s="142">
        <v>33</v>
      </c>
      <c r="B41" s="261" t="s">
        <v>276</v>
      </c>
      <c r="C41" s="271"/>
      <c r="D41" s="259" t="s">
        <v>199</v>
      </c>
      <c r="E41" s="272">
        <v>20</v>
      </c>
      <c r="F41" s="29"/>
      <c r="G41" s="29"/>
      <c r="H41" s="29"/>
      <c r="I41" s="185">
        <v>0</v>
      </c>
      <c r="J41" s="31"/>
      <c r="K41" s="56"/>
      <c r="L41" s="186">
        <f t="shared" si="0"/>
        <v>0</v>
      </c>
    </row>
    <row r="42" spans="1:12" x14ac:dyDescent="0.2">
      <c r="A42" s="142">
        <v>34</v>
      </c>
      <c r="B42" s="273" t="s">
        <v>277</v>
      </c>
      <c r="C42" s="274"/>
      <c r="D42" s="277" t="s">
        <v>278</v>
      </c>
      <c r="E42" s="272">
        <v>5</v>
      </c>
      <c r="F42" s="29"/>
      <c r="G42" s="29"/>
      <c r="H42" s="29"/>
      <c r="I42" s="185">
        <v>0</v>
      </c>
      <c r="J42" s="31"/>
      <c r="K42" s="56"/>
      <c r="L42" s="186">
        <f t="shared" si="0"/>
        <v>0</v>
      </c>
    </row>
    <row r="43" spans="1:12" x14ac:dyDescent="0.2">
      <c r="A43" s="142">
        <v>35</v>
      </c>
      <c r="B43" s="261" t="s">
        <v>279</v>
      </c>
      <c r="C43" s="271"/>
      <c r="D43" s="259" t="s">
        <v>280</v>
      </c>
      <c r="E43" s="272">
        <v>5</v>
      </c>
      <c r="F43" s="29"/>
      <c r="G43" s="29"/>
      <c r="H43" s="29"/>
      <c r="I43" s="185">
        <v>0</v>
      </c>
      <c r="J43" s="31"/>
      <c r="K43" s="56"/>
      <c r="L43" s="186">
        <f t="shared" si="0"/>
        <v>0</v>
      </c>
    </row>
    <row r="44" spans="1:12" ht="20.25" x14ac:dyDescent="0.2">
      <c r="A44" s="142">
        <v>36</v>
      </c>
      <c r="B44" s="261" t="s">
        <v>281</v>
      </c>
      <c r="C44" s="271"/>
      <c r="D44" s="259" t="s">
        <v>56</v>
      </c>
      <c r="E44" s="272">
        <v>5</v>
      </c>
      <c r="F44" s="29"/>
      <c r="G44" s="29"/>
      <c r="H44" s="29"/>
      <c r="I44" s="185">
        <v>0</v>
      </c>
      <c r="J44" s="31"/>
      <c r="K44" s="56"/>
      <c r="L44" s="186">
        <f t="shared" si="0"/>
        <v>0</v>
      </c>
    </row>
    <row r="45" spans="1:12" ht="20.25" x14ac:dyDescent="0.2">
      <c r="A45" s="142">
        <v>37</v>
      </c>
      <c r="B45" s="261" t="s">
        <v>282</v>
      </c>
      <c r="C45" s="271"/>
      <c r="D45" s="259" t="s">
        <v>283</v>
      </c>
      <c r="E45" s="272">
        <v>5</v>
      </c>
      <c r="F45" s="29"/>
      <c r="G45" s="29"/>
      <c r="H45" s="29"/>
      <c r="I45" s="185">
        <v>0</v>
      </c>
      <c r="J45" s="31"/>
      <c r="K45" s="56"/>
      <c r="L45" s="186">
        <f t="shared" si="0"/>
        <v>0</v>
      </c>
    </row>
    <row r="46" spans="1:12" ht="20.25" x14ac:dyDescent="0.2">
      <c r="A46" s="142">
        <v>38</v>
      </c>
      <c r="B46" s="261" t="s">
        <v>284</v>
      </c>
      <c r="C46" s="271"/>
      <c r="D46" s="259" t="s">
        <v>285</v>
      </c>
      <c r="E46" s="272">
        <v>5</v>
      </c>
      <c r="F46" s="29"/>
      <c r="G46" s="29"/>
      <c r="H46" s="29"/>
      <c r="I46" s="185">
        <v>0</v>
      </c>
      <c r="J46" s="31"/>
      <c r="K46" s="56"/>
      <c r="L46" s="186">
        <f t="shared" si="0"/>
        <v>0</v>
      </c>
    </row>
    <row r="47" spans="1:12" ht="20.25" x14ac:dyDescent="0.2">
      <c r="A47" s="142">
        <v>39</v>
      </c>
      <c r="B47" s="261" t="s">
        <v>286</v>
      </c>
      <c r="C47" s="271"/>
      <c r="D47" s="259" t="s">
        <v>285</v>
      </c>
      <c r="E47" s="272">
        <v>5</v>
      </c>
      <c r="F47" s="29"/>
      <c r="G47" s="29"/>
      <c r="H47" s="29"/>
      <c r="I47" s="185">
        <v>0</v>
      </c>
      <c r="J47" s="31"/>
      <c r="K47" s="56"/>
      <c r="L47" s="186">
        <f t="shared" si="0"/>
        <v>0</v>
      </c>
    </row>
    <row r="48" spans="1:12" x14ac:dyDescent="0.2">
      <c r="A48" s="142">
        <v>40</v>
      </c>
      <c r="B48" s="261" t="s">
        <v>287</v>
      </c>
      <c r="C48" s="271"/>
      <c r="D48" s="259" t="s">
        <v>285</v>
      </c>
      <c r="E48" s="272">
        <v>5</v>
      </c>
      <c r="F48" s="29"/>
      <c r="G48" s="29"/>
      <c r="H48" s="29"/>
      <c r="I48" s="185">
        <v>0</v>
      </c>
      <c r="J48" s="31"/>
      <c r="K48" s="56"/>
      <c r="L48" s="186">
        <f t="shared" si="0"/>
        <v>0</v>
      </c>
    </row>
    <row r="49" spans="1:12" x14ac:dyDescent="0.2">
      <c r="A49" s="142">
        <v>41</v>
      </c>
      <c r="B49" s="261" t="s">
        <v>288</v>
      </c>
      <c r="C49" s="271"/>
      <c r="D49" s="259" t="s">
        <v>285</v>
      </c>
      <c r="E49" s="272">
        <v>5</v>
      </c>
      <c r="F49" s="29"/>
      <c r="G49" s="29"/>
      <c r="H49" s="29"/>
      <c r="I49" s="185">
        <v>0</v>
      </c>
      <c r="J49" s="31"/>
      <c r="K49" s="56"/>
      <c r="L49" s="186">
        <f t="shared" si="0"/>
        <v>0</v>
      </c>
    </row>
    <row r="50" spans="1:12" x14ac:dyDescent="0.2">
      <c r="A50" s="142">
        <v>42</v>
      </c>
      <c r="B50" s="261" t="s">
        <v>289</v>
      </c>
      <c r="C50" s="271"/>
      <c r="D50" s="259" t="s">
        <v>285</v>
      </c>
      <c r="E50" s="272">
        <v>5</v>
      </c>
      <c r="F50" s="29"/>
      <c r="G50" s="29"/>
      <c r="H50" s="29"/>
      <c r="I50" s="185">
        <v>0</v>
      </c>
      <c r="J50" s="31"/>
      <c r="K50" s="56"/>
      <c r="L50" s="186">
        <f t="shared" si="0"/>
        <v>0</v>
      </c>
    </row>
    <row r="51" spans="1:12" x14ac:dyDescent="0.2">
      <c r="A51" s="142">
        <v>43</v>
      </c>
      <c r="B51" s="261" t="s">
        <v>290</v>
      </c>
      <c r="C51" s="271"/>
      <c r="D51" s="259" t="s">
        <v>285</v>
      </c>
      <c r="E51" s="272">
        <v>5</v>
      </c>
      <c r="F51" s="29"/>
      <c r="G51" s="29"/>
      <c r="H51" s="29"/>
      <c r="I51" s="185">
        <v>0</v>
      </c>
      <c r="J51" s="31"/>
      <c r="K51" s="56"/>
      <c r="L51" s="186">
        <f t="shared" si="0"/>
        <v>0</v>
      </c>
    </row>
    <row r="52" spans="1:12" x14ac:dyDescent="0.2">
      <c r="A52" s="142">
        <v>44</v>
      </c>
      <c r="B52" s="261" t="s">
        <v>291</v>
      </c>
      <c r="C52" s="271"/>
      <c r="D52" s="259" t="s">
        <v>285</v>
      </c>
      <c r="E52" s="272">
        <v>5</v>
      </c>
      <c r="F52" s="29"/>
      <c r="G52" s="29"/>
      <c r="H52" s="29"/>
      <c r="I52" s="185">
        <v>0</v>
      </c>
      <c r="J52" s="31"/>
      <c r="K52" s="56"/>
      <c r="L52" s="186">
        <f t="shared" si="0"/>
        <v>0</v>
      </c>
    </row>
    <row r="53" spans="1:12" x14ac:dyDescent="0.2">
      <c r="A53" s="142">
        <v>45</v>
      </c>
      <c r="B53" s="261" t="s">
        <v>292</v>
      </c>
      <c r="C53" s="271"/>
      <c r="D53" s="259" t="s">
        <v>285</v>
      </c>
      <c r="E53" s="272">
        <v>5</v>
      </c>
      <c r="F53" s="29"/>
      <c r="G53" s="29"/>
      <c r="H53" s="29"/>
      <c r="I53" s="185">
        <v>0</v>
      </c>
      <c r="J53" s="31"/>
      <c r="K53" s="56"/>
      <c r="L53" s="186">
        <f t="shared" si="0"/>
        <v>0</v>
      </c>
    </row>
    <row r="54" spans="1:12" ht="20.25" x14ac:dyDescent="0.2">
      <c r="A54" s="142">
        <v>46</v>
      </c>
      <c r="B54" s="261" t="s">
        <v>293</v>
      </c>
      <c r="C54" s="271"/>
      <c r="D54" s="259" t="s">
        <v>285</v>
      </c>
      <c r="E54" s="272">
        <v>5</v>
      </c>
      <c r="F54" s="29"/>
      <c r="G54" s="29"/>
      <c r="H54" s="29"/>
      <c r="I54" s="185">
        <v>0</v>
      </c>
      <c r="J54" s="31"/>
      <c r="K54" s="56"/>
      <c r="L54" s="186">
        <f t="shared" si="0"/>
        <v>0</v>
      </c>
    </row>
    <row r="55" spans="1:12" ht="20.25" x14ac:dyDescent="0.2">
      <c r="A55" s="142">
        <v>47</v>
      </c>
      <c r="B55" s="261" t="s">
        <v>294</v>
      </c>
      <c r="C55" s="271"/>
      <c r="D55" s="259" t="s">
        <v>285</v>
      </c>
      <c r="E55" s="272">
        <v>5</v>
      </c>
      <c r="F55" s="29"/>
      <c r="G55" s="29"/>
      <c r="H55" s="29"/>
      <c r="I55" s="185">
        <v>0</v>
      </c>
      <c r="J55" s="31"/>
      <c r="K55" s="56"/>
      <c r="L55" s="186">
        <f t="shared" si="0"/>
        <v>0</v>
      </c>
    </row>
    <row r="56" spans="1:12" x14ac:dyDescent="0.2">
      <c r="A56" s="142">
        <v>48</v>
      </c>
      <c r="B56" s="261" t="s">
        <v>295</v>
      </c>
      <c r="C56" s="271"/>
      <c r="D56" s="259" t="s">
        <v>296</v>
      </c>
      <c r="E56" s="272">
        <v>5</v>
      </c>
      <c r="F56" s="29"/>
      <c r="G56" s="29"/>
      <c r="H56" s="29"/>
      <c r="I56" s="185">
        <v>0</v>
      </c>
      <c r="J56" s="31"/>
      <c r="K56" s="56"/>
      <c r="L56" s="186">
        <f t="shared" si="0"/>
        <v>0</v>
      </c>
    </row>
    <row r="57" spans="1:12" ht="20.25" x14ac:dyDescent="0.2">
      <c r="A57" s="142">
        <v>49</v>
      </c>
      <c r="B57" s="261" t="s">
        <v>297</v>
      </c>
      <c r="C57" s="271"/>
      <c r="D57" s="259" t="s">
        <v>285</v>
      </c>
      <c r="E57" s="272">
        <v>5</v>
      </c>
      <c r="F57" s="29"/>
      <c r="G57" s="29"/>
      <c r="H57" s="29"/>
      <c r="I57" s="185">
        <v>0</v>
      </c>
      <c r="J57" s="31"/>
      <c r="K57" s="56"/>
      <c r="L57" s="186">
        <f t="shared" si="0"/>
        <v>0</v>
      </c>
    </row>
    <row r="58" spans="1:12" x14ac:dyDescent="0.2">
      <c r="A58" s="142">
        <v>50</v>
      </c>
      <c r="B58" s="261" t="s">
        <v>298</v>
      </c>
      <c r="C58" s="271"/>
      <c r="D58" s="259" t="s">
        <v>299</v>
      </c>
      <c r="E58" s="272">
        <v>5</v>
      </c>
      <c r="F58" s="29"/>
      <c r="G58" s="29"/>
      <c r="H58" s="29"/>
      <c r="I58" s="185">
        <v>0</v>
      </c>
      <c r="J58" s="31"/>
      <c r="K58" s="56"/>
      <c r="L58" s="186">
        <f t="shared" si="0"/>
        <v>0</v>
      </c>
    </row>
    <row r="59" spans="1:12" x14ac:dyDescent="0.2">
      <c r="A59" s="142">
        <v>51</v>
      </c>
      <c r="B59" s="261" t="s">
        <v>300</v>
      </c>
      <c r="C59" s="271"/>
      <c r="D59" s="259" t="s">
        <v>285</v>
      </c>
      <c r="E59" s="272">
        <v>5</v>
      </c>
      <c r="F59" s="29"/>
      <c r="G59" s="29"/>
      <c r="H59" s="29"/>
      <c r="I59" s="185">
        <v>0</v>
      </c>
      <c r="J59" s="31"/>
      <c r="K59" s="56"/>
      <c r="L59" s="186">
        <f t="shared" si="0"/>
        <v>0</v>
      </c>
    </row>
    <row r="60" spans="1:12" x14ac:dyDescent="0.2">
      <c r="A60" s="142">
        <v>52</v>
      </c>
      <c r="B60" s="261" t="s">
        <v>301</v>
      </c>
      <c r="C60" s="271"/>
      <c r="D60" s="259" t="s">
        <v>31</v>
      </c>
      <c r="E60" s="272">
        <v>5</v>
      </c>
      <c r="F60" s="29"/>
      <c r="G60" s="29"/>
      <c r="H60" s="29"/>
      <c r="I60" s="185">
        <v>0</v>
      </c>
      <c r="J60" s="31"/>
      <c r="K60" s="56"/>
      <c r="L60" s="186">
        <f t="shared" si="0"/>
        <v>0</v>
      </c>
    </row>
    <row r="61" spans="1:12" ht="20.25" x14ac:dyDescent="0.2">
      <c r="A61" s="142">
        <v>53</v>
      </c>
      <c r="B61" s="261" t="s">
        <v>302</v>
      </c>
      <c r="C61" s="271"/>
      <c r="D61" s="259" t="s">
        <v>285</v>
      </c>
      <c r="E61" s="272">
        <v>5</v>
      </c>
      <c r="F61" s="29"/>
      <c r="G61" s="29"/>
      <c r="H61" s="29"/>
      <c r="I61" s="185">
        <v>0</v>
      </c>
      <c r="J61" s="31"/>
      <c r="K61" s="56"/>
      <c r="L61" s="186">
        <f t="shared" si="0"/>
        <v>0</v>
      </c>
    </row>
    <row r="62" spans="1:12" x14ac:dyDescent="0.2">
      <c r="A62" s="142">
        <v>54</v>
      </c>
      <c r="B62" s="261" t="s">
        <v>303</v>
      </c>
      <c r="C62" s="271"/>
      <c r="D62" s="259" t="s">
        <v>296</v>
      </c>
      <c r="E62" s="272">
        <v>5</v>
      </c>
      <c r="F62" s="29"/>
      <c r="G62" s="29"/>
      <c r="H62" s="29"/>
      <c r="I62" s="185">
        <v>0</v>
      </c>
      <c r="J62" s="31"/>
      <c r="K62" s="56"/>
      <c r="L62" s="186">
        <f t="shared" si="0"/>
        <v>0</v>
      </c>
    </row>
    <row r="63" spans="1:12" ht="20.25" x14ac:dyDescent="0.2">
      <c r="A63" s="142">
        <v>55</v>
      </c>
      <c r="B63" s="261" t="s">
        <v>304</v>
      </c>
      <c r="C63" s="271"/>
      <c r="D63" s="259" t="s">
        <v>285</v>
      </c>
      <c r="E63" s="272">
        <v>5</v>
      </c>
      <c r="F63" s="29"/>
      <c r="G63" s="29"/>
      <c r="H63" s="29"/>
      <c r="I63" s="185">
        <v>0</v>
      </c>
      <c r="J63" s="31"/>
      <c r="K63" s="56"/>
      <c r="L63" s="186">
        <f t="shared" si="0"/>
        <v>0</v>
      </c>
    </row>
    <row r="64" spans="1:12" ht="20.25" x14ac:dyDescent="0.2">
      <c r="A64" s="142">
        <v>56</v>
      </c>
      <c r="B64" s="261" t="s">
        <v>305</v>
      </c>
      <c r="C64" s="271"/>
      <c r="D64" s="259" t="s">
        <v>285</v>
      </c>
      <c r="E64" s="272">
        <v>5</v>
      </c>
      <c r="F64" s="29"/>
      <c r="G64" s="29"/>
      <c r="H64" s="29"/>
      <c r="I64" s="185">
        <v>0</v>
      </c>
      <c r="J64" s="31"/>
      <c r="K64" s="56"/>
      <c r="L64" s="186">
        <f t="shared" si="0"/>
        <v>0</v>
      </c>
    </row>
    <row r="65" spans="1:14" x14ac:dyDescent="0.2">
      <c r="A65" s="142">
        <v>57</v>
      </c>
      <c r="B65" s="263" t="s">
        <v>306</v>
      </c>
      <c r="C65" s="264"/>
      <c r="D65" s="278" t="s">
        <v>203</v>
      </c>
      <c r="E65" s="272">
        <v>15</v>
      </c>
      <c r="F65" s="29"/>
      <c r="G65" s="29"/>
      <c r="H65" s="29"/>
      <c r="I65" s="185">
        <v>0</v>
      </c>
      <c r="J65" s="31"/>
      <c r="K65" s="56"/>
      <c r="L65" s="186">
        <f t="shared" si="0"/>
        <v>0</v>
      </c>
    </row>
    <row r="66" spans="1:14" ht="20.25" x14ac:dyDescent="0.2">
      <c r="A66" s="142">
        <v>58</v>
      </c>
      <c r="B66" s="263" t="s">
        <v>307</v>
      </c>
      <c r="C66" s="264"/>
      <c r="D66" s="278" t="s">
        <v>203</v>
      </c>
      <c r="E66" s="272">
        <v>70</v>
      </c>
      <c r="F66" s="29"/>
      <c r="G66" s="29"/>
      <c r="H66" s="29"/>
      <c r="I66" s="185">
        <v>0</v>
      </c>
      <c r="J66" s="31"/>
      <c r="K66" s="56"/>
      <c r="L66" s="186">
        <f t="shared" si="0"/>
        <v>0</v>
      </c>
    </row>
    <row r="67" spans="1:14" x14ac:dyDescent="0.2">
      <c r="A67" s="142">
        <v>59</v>
      </c>
      <c r="B67" s="263" t="s">
        <v>308</v>
      </c>
      <c r="C67" s="264"/>
      <c r="D67" s="259" t="s">
        <v>171</v>
      </c>
      <c r="E67" s="272">
        <v>5</v>
      </c>
      <c r="F67" s="29"/>
      <c r="G67" s="29"/>
      <c r="H67" s="29"/>
      <c r="I67" s="185">
        <v>0</v>
      </c>
      <c r="J67" s="31"/>
      <c r="K67" s="56"/>
      <c r="L67" s="186">
        <f t="shared" si="0"/>
        <v>0</v>
      </c>
    </row>
    <row r="68" spans="1:14" x14ac:dyDescent="0.2">
      <c r="A68" s="89"/>
      <c r="B68" s="89"/>
      <c r="C68" s="89"/>
      <c r="D68" s="90"/>
      <c r="E68" s="91"/>
      <c r="F68" s="13"/>
      <c r="G68" s="13"/>
      <c r="H68" s="13"/>
      <c r="I68" s="63"/>
      <c r="J68" s="13"/>
      <c r="K68" s="84" t="s">
        <v>873</v>
      </c>
      <c r="L68" s="279">
        <f>SUM(L9:L67)</f>
        <v>0</v>
      </c>
    </row>
    <row r="71" spans="1:14" ht="16.5" customHeight="1" x14ac:dyDescent="0.25">
      <c r="A71" s="49" t="s">
        <v>875</v>
      </c>
      <c r="D71" s="24"/>
      <c r="E71" s="4"/>
      <c r="F71" s="4"/>
      <c r="G71" s="4"/>
      <c r="M71" s="41"/>
      <c r="N71" s="41"/>
    </row>
    <row r="72" spans="1:14" ht="17.25" customHeight="1" x14ac:dyDescent="0.2">
      <c r="A72" s="24" t="s">
        <v>870</v>
      </c>
      <c r="D72" s="24"/>
      <c r="E72" s="4"/>
      <c r="F72" s="4"/>
      <c r="G72" s="4"/>
      <c r="M72" s="41"/>
      <c r="N72" s="41"/>
    </row>
    <row r="73" spans="1:14" ht="17.25" customHeight="1" x14ac:dyDescent="0.2">
      <c r="A73" s="24" t="s">
        <v>870</v>
      </c>
      <c r="D73" s="24"/>
      <c r="E73" s="4"/>
      <c r="F73" s="4"/>
      <c r="G73" s="4"/>
      <c r="M73" s="41"/>
      <c r="N73" s="41"/>
    </row>
    <row r="74" spans="1:14" ht="17.25" customHeight="1" x14ac:dyDescent="0.2">
      <c r="A74" s="24" t="s">
        <v>870</v>
      </c>
      <c r="D74" s="24"/>
      <c r="E74" s="4"/>
      <c r="F74" s="4"/>
      <c r="G74" s="4"/>
      <c r="M74" s="41"/>
      <c r="N74" s="41"/>
    </row>
    <row r="75" spans="1:14" x14ac:dyDescent="0.2">
      <c r="D75" s="24"/>
      <c r="E75" s="4"/>
      <c r="F75" s="4"/>
      <c r="G75" s="4"/>
      <c r="M75" s="41"/>
      <c r="N75" s="41"/>
    </row>
    <row r="76" spans="1:14" ht="15" x14ac:dyDescent="0.25">
      <c r="A76" s="49" t="s">
        <v>871</v>
      </c>
      <c r="D76" s="24"/>
      <c r="E76" s="4"/>
      <c r="F76" s="4"/>
      <c r="G76" s="4"/>
      <c r="M76" s="41"/>
      <c r="N76" s="41"/>
    </row>
    <row r="77" spans="1:14" ht="17.25" customHeight="1" x14ac:dyDescent="0.2">
      <c r="A77" s="24" t="s">
        <v>870</v>
      </c>
      <c r="D77" s="24"/>
      <c r="E77" s="4"/>
      <c r="F77" s="4"/>
      <c r="G77" s="4"/>
      <c r="M77" s="41"/>
      <c r="N77" s="41"/>
    </row>
    <row r="78" spans="1:14" ht="17.25" customHeight="1" x14ac:dyDescent="0.2">
      <c r="A78" s="24" t="s">
        <v>870</v>
      </c>
      <c r="D78" s="24"/>
      <c r="E78" s="4"/>
      <c r="F78" s="4"/>
      <c r="G78" s="4"/>
      <c r="M78" s="41"/>
      <c r="N78" s="41"/>
    </row>
    <row r="79" spans="1:14" ht="17.25" customHeight="1" x14ac:dyDescent="0.2">
      <c r="A79" s="24" t="s">
        <v>870</v>
      </c>
      <c r="D79" s="24"/>
      <c r="E79" s="4"/>
      <c r="F79" s="4"/>
      <c r="G79" s="4"/>
      <c r="M79" s="41"/>
      <c r="N79" s="41"/>
    </row>
  </sheetData>
  <sheetProtection password="92A8" sheet="1" objects="1" scenarios="1"/>
  <mergeCells count="2">
    <mergeCell ref="A7:A8"/>
    <mergeCell ref="A1:L1"/>
  </mergeCells>
  <pageMargins left="0" right="0" top="0.55118110236220474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0"/>
  <sheetViews>
    <sheetView workbookViewId="0">
      <selection activeCell="G13" sqref="G13"/>
    </sheetView>
  </sheetViews>
  <sheetFormatPr defaultRowHeight="14.25" x14ac:dyDescent="0.2"/>
  <cols>
    <col min="1" max="1" width="5.5703125" style="24" customWidth="1"/>
    <col min="2" max="2" width="19.28515625" style="24" customWidth="1"/>
    <col min="3" max="3" width="11" style="24" customWidth="1"/>
    <col min="4" max="4" width="8.85546875" style="4" customWidth="1"/>
    <col min="5" max="5" width="8.28515625" style="4" customWidth="1"/>
    <col min="6" max="6" width="24.42578125" style="24" customWidth="1"/>
    <col min="7" max="7" width="11.85546875" style="24" customWidth="1"/>
    <col min="8" max="8" width="12.42578125" style="24" customWidth="1"/>
    <col min="9" max="9" width="10.7109375" style="85" customWidth="1"/>
    <col min="10" max="10" width="10.7109375" style="24" customWidth="1"/>
    <col min="11" max="11" width="9" style="41" customWidth="1"/>
    <col min="12" max="12" width="10.7109375" style="41" customWidth="1"/>
    <col min="13" max="16384" width="9.140625" style="1"/>
  </cols>
  <sheetData>
    <row r="1" spans="1:12" ht="27" customHeight="1" x14ac:dyDescent="0.2">
      <c r="A1" s="114" t="s">
        <v>878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15.75" customHeight="1" x14ac:dyDescent="0.4">
      <c r="B2" s="2"/>
      <c r="C2" s="2"/>
      <c r="D2" s="2"/>
      <c r="E2" s="2"/>
      <c r="H2" s="41"/>
      <c r="J2" s="41"/>
    </row>
    <row r="3" spans="1:12" ht="19.5" customHeight="1" x14ac:dyDescent="0.4">
      <c r="B3" s="2"/>
      <c r="C3" s="2"/>
      <c r="D3" s="2"/>
      <c r="E3" s="2"/>
      <c r="G3" s="42" t="s">
        <v>309</v>
      </c>
      <c r="H3" s="117"/>
      <c r="I3" s="117"/>
      <c r="J3" s="117"/>
      <c r="K3" s="117"/>
      <c r="L3" s="117"/>
    </row>
    <row r="4" spans="1:12" ht="9" customHeight="1" x14ac:dyDescent="0.4">
      <c r="B4" s="2"/>
      <c r="C4" s="2"/>
      <c r="D4" s="2"/>
      <c r="E4" s="2"/>
      <c r="H4" s="41"/>
      <c r="J4" s="41"/>
    </row>
    <row r="5" spans="1:12" ht="21.75" customHeight="1" x14ac:dyDescent="0.3">
      <c r="A5" s="249" t="s">
        <v>339</v>
      </c>
      <c r="B5" s="39"/>
      <c r="C5" s="5"/>
      <c r="D5" s="5"/>
      <c r="E5" s="5"/>
      <c r="F5" s="37"/>
      <c r="G5" s="38" t="s">
        <v>869</v>
      </c>
      <c r="H5" s="38"/>
      <c r="I5" s="131"/>
      <c r="J5" s="45"/>
      <c r="K5" s="52"/>
      <c r="L5" s="52"/>
    </row>
    <row r="6" spans="1:12" ht="11.25" customHeight="1" thickBot="1" x14ac:dyDescent="0.25"/>
    <row r="7" spans="1:12" s="3" customFormat="1" ht="20.25" customHeight="1" thickTop="1" x14ac:dyDescent="0.25">
      <c r="A7" s="115" t="s">
        <v>12</v>
      </c>
      <c r="B7" s="14" t="s">
        <v>6</v>
      </c>
      <c r="C7" s="14" t="s">
        <v>7</v>
      </c>
      <c r="D7" s="14" t="s">
        <v>8</v>
      </c>
      <c r="E7" s="14" t="s">
        <v>9</v>
      </c>
      <c r="F7" s="19" t="s">
        <v>10</v>
      </c>
      <c r="G7" s="19" t="s">
        <v>11</v>
      </c>
      <c r="H7" s="19" t="s">
        <v>13</v>
      </c>
      <c r="I7" s="64" t="s">
        <v>338</v>
      </c>
      <c r="J7" s="19" t="s">
        <v>630</v>
      </c>
      <c r="K7" s="53" t="s">
        <v>863</v>
      </c>
      <c r="L7" s="134" t="s">
        <v>864</v>
      </c>
    </row>
    <row r="8" spans="1:12" s="3" customFormat="1" ht="92.25" customHeight="1" x14ac:dyDescent="0.25">
      <c r="A8" s="116"/>
      <c r="B8" s="15" t="s">
        <v>3</v>
      </c>
      <c r="C8" s="10" t="s">
        <v>310</v>
      </c>
      <c r="D8" s="10" t="s">
        <v>1</v>
      </c>
      <c r="E8" s="10" t="s">
        <v>862</v>
      </c>
      <c r="F8" s="25" t="s">
        <v>4</v>
      </c>
      <c r="G8" s="250" t="s">
        <v>891</v>
      </c>
      <c r="H8" s="26" t="s">
        <v>892</v>
      </c>
      <c r="I8" s="135" t="s">
        <v>868</v>
      </c>
      <c r="J8" s="25" t="s">
        <v>890</v>
      </c>
      <c r="K8" s="54" t="s">
        <v>865</v>
      </c>
      <c r="L8" s="101" t="s">
        <v>866</v>
      </c>
    </row>
    <row r="9" spans="1:12" x14ac:dyDescent="0.2">
      <c r="A9" s="97">
        <v>1</v>
      </c>
      <c r="B9" s="98" t="s">
        <v>311</v>
      </c>
      <c r="C9" s="97" t="s">
        <v>312</v>
      </c>
      <c r="D9" s="97" t="s">
        <v>313</v>
      </c>
      <c r="E9" s="99">
        <v>900</v>
      </c>
      <c r="F9" s="29"/>
      <c r="G9" s="29"/>
      <c r="H9" s="29"/>
      <c r="I9" s="136">
        <v>0</v>
      </c>
      <c r="J9" s="29"/>
      <c r="K9" s="55"/>
      <c r="L9" s="102">
        <f>I9*K9</f>
        <v>0</v>
      </c>
    </row>
    <row r="10" spans="1:12" ht="20.25" x14ac:dyDescent="0.2">
      <c r="A10" s="97">
        <v>2</v>
      </c>
      <c r="B10" s="98" t="s">
        <v>314</v>
      </c>
      <c r="C10" s="97" t="s">
        <v>315</v>
      </c>
      <c r="D10" s="97" t="s">
        <v>316</v>
      </c>
      <c r="E10" s="99">
        <v>5400</v>
      </c>
      <c r="F10" s="27"/>
      <c r="G10" s="27"/>
      <c r="H10" s="29"/>
      <c r="I10" s="136">
        <v>0</v>
      </c>
      <c r="J10" s="29"/>
      <c r="K10" s="55"/>
      <c r="L10" s="102">
        <f t="shared" ref="L10:L20" si="0">I10*K10</f>
        <v>0</v>
      </c>
    </row>
    <row r="11" spans="1:12" x14ac:dyDescent="0.2">
      <c r="A11" s="97">
        <v>3</v>
      </c>
      <c r="B11" s="98" t="s">
        <v>317</v>
      </c>
      <c r="C11" s="97" t="s">
        <v>318</v>
      </c>
      <c r="D11" s="100" t="s">
        <v>313</v>
      </c>
      <c r="E11" s="99">
        <v>5400</v>
      </c>
      <c r="F11" s="27"/>
      <c r="G11" s="27"/>
      <c r="H11" s="29"/>
      <c r="I11" s="136">
        <v>0</v>
      </c>
      <c r="J11" s="29"/>
      <c r="K11" s="55"/>
      <c r="L11" s="102">
        <f t="shared" si="0"/>
        <v>0</v>
      </c>
    </row>
    <row r="12" spans="1:12" ht="20.25" x14ac:dyDescent="0.2">
      <c r="A12" s="97">
        <v>4</v>
      </c>
      <c r="B12" s="98" t="s">
        <v>319</v>
      </c>
      <c r="C12" s="97" t="s">
        <v>320</v>
      </c>
      <c r="D12" s="97" t="s">
        <v>316</v>
      </c>
      <c r="E12" s="99">
        <v>3600</v>
      </c>
      <c r="F12" s="27"/>
      <c r="G12" s="27"/>
      <c r="H12" s="29"/>
      <c r="I12" s="136">
        <v>0</v>
      </c>
      <c r="J12" s="29"/>
      <c r="K12" s="55"/>
      <c r="L12" s="102">
        <f t="shared" si="0"/>
        <v>0</v>
      </c>
    </row>
    <row r="13" spans="1:12" x14ac:dyDescent="0.2">
      <c r="A13" s="97">
        <v>5</v>
      </c>
      <c r="B13" s="98" t="s">
        <v>321</v>
      </c>
      <c r="C13" s="97" t="s">
        <v>315</v>
      </c>
      <c r="D13" s="97" t="s">
        <v>322</v>
      </c>
      <c r="E13" s="99">
        <v>3600</v>
      </c>
      <c r="F13" s="27"/>
      <c r="G13" s="27"/>
      <c r="H13" s="29"/>
      <c r="I13" s="136">
        <v>0</v>
      </c>
      <c r="J13" s="29"/>
      <c r="K13" s="55"/>
      <c r="L13" s="102">
        <f t="shared" si="0"/>
        <v>0</v>
      </c>
    </row>
    <row r="14" spans="1:12" ht="15.75" customHeight="1" x14ac:dyDescent="0.2">
      <c r="A14" s="97">
        <v>6</v>
      </c>
      <c r="B14" s="98" t="s">
        <v>323</v>
      </c>
      <c r="C14" s="97" t="s">
        <v>324</v>
      </c>
      <c r="D14" s="97" t="s">
        <v>313</v>
      </c>
      <c r="E14" s="99">
        <v>360</v>
      </c>
      <c r="F14" s="27"/>
      <c r="G14" s="27"/>
      <c r="H14" s="29"/>
      <c r="I14" s="136">
        <v>0</v>
      </c>
      <c r="J14" s="29"/>
      <c r="K14" s="55"/>
      <c r="L14" s="102">
        <f t="shared" si="0"/>
        <v>0</v>
      </c>
    </row>
    <row r="15" spans="1:12" x14ac:dyDescent="0.2">
      <c r="A15" s="97">
        <v>7</v>
      </c>
      <c r="B15" s="98" t="s">
        <v>325</v>
      </c>
      <c r="C15" s="97" t="s">
        <v>326</v>
      </c>
      <c r="D15" s="97" t="s">
        <v>313</v>
      </c>
      <c r="E15" s="99">
        <v>90</v>
      </c>
      <c r="F15" s="27"/>
      <c r="G15" s="27"/>
      <c r="H15" s="29"/>
      <c r="I15" s="136">
        <v>0</v>
      </c>
      <c r="J15" s="29"/>
      <c r="K15" s="55"/>
      <c r="L15" s="102">
        <f t="shared" si="0"/>
        <v>0</v>
      </c>
    </row>
    <row r="16" spans="1:12" x14ac:dyDescent="0.2">
      <c r="A16" s="97">
        <v>8</v>
      </c>
      <c r="B16" s="98" t="s">
        <v>327</v>
      </c>
      <c r="C16" s="97" t="s">
        <v>328</v>
      </c>
      <c r="D16" s="97" t="s">
        <v>313</v>
      </c>
      <c r="E16" s="99">
        <v>360</v>
      </c>
      <c r="F16" s="27"/>
      <c r="G16" s="27"/>
      <c r="H16" s="29"/>
      <c r="I16" s="136">
        <v>0</v>
      </c>
      <c r="J16" s="29"/>
      <c r="K16" s="55"/>
      <c r="L16" s="102">
        <f t="shared" si="0"/>
        <v>0</v>
      </c>
    </row>
    <row r="17" spans="1:12" x14ac:dyDescent="0.2">
      <c r="A17" s="97">
        <v>9</v>
      </c>
      <c r="B17" s="98" t="s">
        <v>329</v>
      </c>
      <c r="C17" s="97" t="s">
        <v>330</v>
      </c>
      <c r="D17" s="97" t="s">
        <v>313</v>
      </c>
      <c r="E17" s="99">
        <v>360</v>
      </c>
      <c r="F17" s="27"/>
      <c r="G17" s="27"/>
      <c r="H17" s="29"/>
      <c r="I17" s="136">
        <v>0</v>
      </c>
      <c r="J17" s="29"/>
      <c r="K17" s="55"/>
      <c r="L17" s="102">
        <f t="shared" si="0"/>
        <v>0</v>
      </c>
    </row>
    <row r="18" spans="1:12" x14ac:dyDescent="0.2">
      <c r="A18" s="97">
        <v>10</v>
      </c>
      <c r="B18" s="98" t="s">
        <v>331</v>
      </c>
      <c r="C18" s="97" t="s">
        <v>332</v>
      </c>
      <c r="D18" s="97" t="s">
        <v>333</v>
      </c>
      <c r="E18" s="99">
        <v>180</v>
      </c>
      <c r="F18" s="27"/>
      <c r="G18" s="27"/>
      <c r="H18" s="29"/>
      <c r="I18" s="136">
        <v>0</v>
      </c>
      <c r="J18" s="29"/>
      <c r="K18" s="55"/>
      <c r="L18" s="102">
        <f t="shared" si="0"/>
        <v>0</v>
      </c>
    </row>
    <row r="19" spans="1:12" x14ac:dyDescent="0.2">
      <c r="A19" s="97">
        <v>11</v>
      </c>
      <c r="B19" s="98" t="s">
        <v>334</v>
      </c>
      <c r="C19" s="97" t="s">
        <v>335</v>
      </c>
      <c r="D19" s="97" t="s">
        <v>333</v>
      </c>
      <c r="E19" s="99">
        <v>180</v>
      </c>
      <c r="F19" s="27"/>
      <c r="G19" s="27"/>
      <c r="H19" s="29"/>
      <c r="I19" s="136">
        <v>0</v>
      </c>
      <c r="J19" s="29"/>
      <c r="K19" s="55"/>
      <c r="L19" s="102">
        <f t="shared" si="0"/>
        <v>0</v>
      </c>
    </row>
    <row r="20" spans="1:12" x14ac:dyDescent="0.2">
      <c r="A20" s="97">
        <v>12</v>
      </c>
      <c r="B20" s="98" t="s">
        <v>336</v>
      </c>
      <c r="C20" s="97" t="s">
        <v>337</v>
      </c>
      <c r="D20" s="97" t="s">
        <v>313</v>
      </c>
      <c r="E20" s="99">
        <v>1800</v>
      </c>
      <c r="F20" s="27"/>
      <c r="G20" s="27"/>
      <c r="H20" s="29"/>
      <c r="I20" s="136">
        <v>0</v>
      </c>
      <c r="J20" s="29"/>
      <c r="K20" s="55"/>
      <c r="L20" s="102">
        <f t="shared" si="0"/>
        <v>0</v>
      </c>
    </row>
    <row r="21" spans="1:12" ht="15" x14ac:dyDescent="0.25">
      <c r="K21" s="66" t="s">
        <v>873</v>
      </c>
      <c r="L21" s="103">
        <f>SUM(L9:L20)</f>
        <v>0</v>
      </c>
    </row>
    <row r="22" spans="1:12" ht="16.5" customHeight="1" x14ac:dyDescent="0.25">
      <c r="A22" s="49" t="s">
        <v>875</v>
      </c>
      <c r="L22" s="133"/>
    </row>
    <row r="23" spans="1:12" ht="17.25" customHeight="1" x14ac:dyDescent="0.2">
      <c r="A23" s="24" t="s">
        <v>870</v>
      </c>
    </row>
    <row r="24" spans="1:12" ht="17.25" customHeight="1" x14ac:dyDescent="0.2">
      <c r="A24" s="24" t="s">
        <v>870</v>
      </c>
    </row>
    <row r="25" spans="1:12" ht="17.25" customHeight="1" x14ac:dyDescent="0.2">
      <c r="A25" s="24" t="s">
        <v>870</v>
      </c>
    </row>
    <row r="27" spans="1:12" ht="15" x14ac:dyDescent="0.25">
      <c r="A27" s="49" t="s">
        <v>871</v>
      </c>
    </row>
    <row r="28" spans="1:12" ht="17.25" customHeight="1" x14ac:dyDescent="0.2">
      <c r="A28" s="24" t="s">
        <v>870</v>
      </c>
    </row>
    <row r="29" spans="1:12" ht="17.25" customHeight="1" x14ac:dyDescent="0.2">
      <c r="A29" s="24" t="s">
        <v>870</v>
      </c>
    </row>
    <row r="30" spans="1:12" ht="17.25" customHeight="1" x14ac:dyDescent="0.2">
      <c r="A30" s="24" t="s">
        <v>870</v>
      </c>
    </row>
  </sheetData>
  <sheetProtection password="92A8" sheet="1" objects="1" scenarios="1"/>
  <mergeCells count="3">
    <mergeCell ref="A1:L1"/>
    <mergeCell ref="A7:A8"/>
    <mergeCell ref="H3:L3"/>
  </mergeCells>
  <pageMargins left="0.11811023622047245" right="0.11811023622047245" top="0.55118110236220474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1"/>
  <sheetViews>
    <sheetView workbookViewId="0">
      <selection activeCell="H9" sqref="H9"/>
    </sheetView>
  </sheetViews>
  <sheetFormatPr defaultRowHeight="14.25" x14ac:dyDescent="0.2"/>
  <cols>
    <col min="1" max="1" width="3.7109375" style="1" customWidth="1"/>
    <col min="2" max="2" width="21.28515625" style="13" customWidth="1"/>
    <col min="3" max="3" width="19" style="13" customWidth="1"/>
    <col min="4" max="4" width="9.28515625" style="63" customWidth="1"/>
    <col min="5" max="5" width="21.42578125" style="13" customWidth="1"/>
    <col min="6" max="6" width="19.42578125" style="13" customWidth="1"/>
    <col min="7" max="7" width="10.7109375" style="1" customWidth="1"/>
    <col min="8" max="8" width="10.28515625" style="36" customWidth="1"/>
    <col min="9" max="9" width="10.7109375" style="36" customWidth="1"/>
    <col min="10" max="10" width="17.140625" style="13" customWidth="1"/>
    <col min="11" max="16384" width="9.140625" style="1"/>
  </cols>
  <sheetData>
    <row r="1" spans="1:12" ht="27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19"/>
      <c r="J1" s="120"/>
      <c r="K1" s="73"/>
      <c r="L1" s="73"/>
    </row>
    <row r="2" spans="1:12" ht="15.75" customHeight="1" x14ac:dyDescent="0.4">
      <c r="A2" s="24"/>
      <c r="B2" s="2"/>
      <c r="C2" s="2"/>
      <c r="D2" s="61"/>
      <c r="E2" s="2"/>
      <c r="F2" s="24"/>
      <c r="G2" s="24"/>
      <c r="H2" s="41"/>
      <c r="I2" s="41"/>
      <c r="J2" s="41"/>
      <c r="K2" s="41"/>
      <c r="L2" s="24"/>
    </row>
    <row r="3" spans="1:12" ht="20.25" customHeight="1" x14ac:dyDescent="0.4">
      <c r="A3" s="24"/>
      <c r="B3" s="2"/>
      <c r="C3" s="2"/>
      <c r="D3" s="61"/>
      <c r="E3" s="2"/>
      <c r="F3" s="42" t="s">
        <v>309</v>
      </c>
      <c r="G3" s="43"/>
      <c r="H3" s="58"/>
      <c r="I3" s="58"/>
      <c r="J3" s="43"/>
      <c r="K3" s="42"/>
      <c r="L3" s="42"/>
    </row>
    <row r="4" spans="1:12" ht="9" customHeight="1" x14ac:dyDescent="0.4">
      <c r="A4" s="24"/>
      <c r="B4" s="2"/>
      <c r="C4" s="2"/>
      <c r="D4" s="61"/>
      <c r="E4" s="2"/>
      <c r="F4" s="24"/>
      <c r="G4" s="41"/>
      <c r="H4" s="41"/>
      <c r="I4" s="41"/>
      <c r="J4" s="41"/>
      <c r="K4" s="46"/>
      <c r="L4" s="47"/>
    </row>
    <row r="5" spans="1:12" ht="21.75" customHeight="1" x14ac:dyDescent="0.3">
      <c r="A5" s="249" t="s">
        <v>340</v>
      </c>
      <c r="B5" s="39"/>
      <c r="C5" s="5"/>
      <c r="D5" s="62"/>
      <c r="E5" s="5"/>
      <c r="F5" s="38" t="s">
        <v>869</v>
      </c>
      <c r="G5" s="45"/>
      <c r="H5" s="57"/>
      <c r="I5" s="52"/>
      <c r="J5" s="44"/>
      <c r="K5" s="48"/>
      <c r="L5" s="48"/>
    </row>
    <row r="6" spans="1:12" ht="8.25" customHeight="1" thickBot="1" x14ac:dyDescent="0.25"/>
    <row r="7" spans="1:12" s="3" customFormat="1" ht="20.25" customHeight="1" thickTop="1" x14ac:dyDescent="0.25">
      <c r="A7" s="121" t="s">
        <v>12</v>
      </c>
      <c r="B7" s="14" t="s">
        <v>6</v>
      </c>
      <c r="C7" s="14" t="s">
        <v>7</v>
      </c>
      <c r="D7" s="64" t="s">
        <v>8</v>
      </c>
      <c r="E7" s="19" t="s">
        <v>9</v>
      </c>
      <c r="F7" s="19" t="s">
        <v>10</v>
      </c>
      <c r="G7" s="8" t="s">
        <v>11</v>
      </c>
      <c r="H7" s="59" t="s">
        <v>13</v>
      </c>
      <c r="I7" s="137" t="s">
        <v>338</v>
      </c>
      <c r="J7" s="19" t="s">
        <v>630</v>
      </c>
    </row>
    <row r="8" spans="1:12" s="3" customFormat="1" ht="72.75" customHeight="1" x14ac:dyDescent="0.25">
      <c r="A8" s="122"/>
      <c r="B8" s="15" t="s">
        <v>3</v>
      </c>
      <c r="C8" s="15" t="s">
        <v>355</v>
      </c>
      <c r="D8" s="10" t="s">
        <v>862</v>
      </c>
      <c r="E8" s="25" t="s">
        <v>4</v>
      </c>
      <c r="F8" s="25" t="s">
        <v>355</v>
      </c>
      <c r="G8" s="25" t="s">
        <v>872</v>
      </c>
      <c r="H8" s="54" t="s">
        <v>865</v>
      </c>
      <c r="I8" s="101" t="s">
        <v>866</v>
      </c>
      <c r="J8" s="25" t="s">
        <v>5</v>
      </c>
    </row>
    <row r="9" spans="1:12" ht="21.75" customHeight="1" x14ac:dyDescent="0.25">
      <c r="A9" s="138">
        <v>1</v>
      </c>
      <c r="B9" s="139" t="s">
        <v>348</v>
      </c>
      <c r="C9" s="98" t="s">
        <v>349</v>
      </c>
      <c r="D9" s="140">
        <v>225</v>
      </c>
      <c r="E9" s="29"/>
      <c r="F9" s="29"/>
      <c r="G9" s="6"/>
      <c r="H9" s="68"/>
      <c r="I9" s="141">
        <f>D9*H9</f>
        <v>0</v>
      </c>
      <c r="J9" s="29"/>
    </row>
    <row r="10" spans="1:12" ht="15" x14ac:dyDescent="0.25">
      <c r="A10" s="138">
        <v>2</v>
      </c>
      <c r="B10" s="139" t="s">
        <v>341</v>
      </c>
      <c r="C10" s="142"/>
      <c r="D10" s="140">
        <v>350</v>
      </c>
      <c r="E10" s="27"/>
      <c r="F10" s="27"/>
      <c r="G10" s="6"/>
      <c r="H10" s="68"/>
      <c r="I10" s="141">
        <f t="shared" ref="I10:I15" si="0">D10*H10</f>
        <v>0</v>
      </c>
      <c r="J10" s="29"/>
    </row>
    <row r="11" spans="1:12" ht="21" x14ac:dyDescent="0.25">
      <c r="A11" s="138">
        <v>3</v>
      </c>
      <c r="B11" s="98" t="s">
        <v>342</v>
      </c>
      <c r="C11" s="142"/>
      <c r="D11" s="140">
        <v>7</v>
      </c>
      <c r="E11" s="27"/>
      <c r="F11" s="27"/>
      <c r="G11" s="6"/>
      <c r="H11" s="68"/>
      <c r="I11" s="141">
        <f t="shared" si="0"/>
        <v>0</v>
      </c>
      <c r="J11" s="29"/>
    </row>
    <row r="12" spans="1:12" ht="15" x14ac:dyDescent="0.25">
      <c r="A12" s="138">
        <v>4</v>
      </c>
      <c r="B12" s="139" t="s">
        <v>343</v>
      </c>
      <c r="C12" s="98" t="s">
        <v>344</v>
      </c>
      <c r="D12" s="140">
        <v>160</v>
      </c>
      <c r="E12" s="27"/>
      <c r="F12" s="27"/>
      <c r="G12" s="6"/>
      <c r="H12" s="68"/>
      <c r="I12" s="141">
        <f t="shared" si="0"/>
        <v>0</v>
      </c>
      <c r="J12" s="29"/>
    </row>
    <row r="13" spans="1:12" ht="15" x14ac:dyDescent="0.25">
      <c r="A13" s="138">
        <v>5</v>
      </c>
      <c r="B13" s="98" t="s">
        <v>345</v>
      </c>
      <c r="C13" s="142"/>
      <c r="D13" s="140">
        <v>6</v>
      </c>
      <c r="E13" s="27"/>
      <c r="F13" s="27"/>
      <c r="G13" s="6"/>
      <c r="H13" s="68"/>
      <c r="I13" s="141">
        <f t="shared" si="0"/>
        <v>0</v>
      </c>
      <c r="J13" s="29"/>
    </row>
    <row r="14" spans="1:12" ht="15" x14ac:dyDescent="0.25">
      <c r="A14" s="138">
        <v>6</v>
      </c>
      <c r="B14" s="98" t="s">
        <v>346</v>
      </c>
      <c r="C14" s="143" t="s">
        <v>350</v>
      </c>
      <c r="D14" s="140">
        <v>54</v>
      </c>
      <c r="E14" s="27"/>
      <c r="F14" s="27"/>
      <c r="G14" s="6"/>
      <c r="H14" s="68"/>
      <c r="I14" s="141">
        <f t="shared" si="0"/>
        <v>0</v>
      </c>
      <c r="J14" s="29"/>
    </row>
    <row r="15" spans="1:12" ht="15" x14ac:dyDescent="0.25">
      <c r="A15" s="138">
        <v>7</v>
      </c>
      <c r="B15" s="98" t="s">
        <v>347</v>
      </c>
      <c r="C15" s="143" t="s">
        <v>350</v>
      </c>
      <c r="D15" s="140">
        <v>36</v>
      </c>
      <c r="E15" s="27"/>
      <c r="F15" s="27"/>
      <c r="G15" s="6"/>
      <c r="H15" s="68"/>
      <c r="I15" s="141">
        <f t="shared" si="0"/>
        <v>0</v>
      </c>
      <c r="J15" s="29"/>
    </row>
    <row r="16" spans="1:12" ht="16.5" customHeight="1" x14ac:dyDescent="0.2">
      <c r="A16" s="251"/>
      <c r="B16" s="252"/>
      <c r="C16" s="253"/>
      <c r="D16" s="254"/>
      <c r="E16" s="50"/>
      <c r="F16" s="50"/>
      <c r="G16" s="51"/>
      <c r="H16" s="69" t="s">
        <v>873</v>
      </c>
      <c r="I16" s="103">
        <f>SUM(I9:I15)</f>
        <v>0</v>
      </c>
      <c r="J16" s="50"/>
    </row>
    <row r="17" spans="1:12" x14ac:dyDescent="0.2">
      <c r="A17" s="251"/>
      <c r="B17" s="252"/>
      <c r="C17" s="253"/>
      <c r="D17" s="254"/>
      <c r="E17" s="50"/>
      <c r="F17" s="50"/>
      <c r="G17" s="51"/>
      <c r="H17" s="60"/>
      <c r="I17" s="60"/>
      <c r="J17" s="50"/>
    </row>
    <row r="18" spans="1:12" ht="15" x14ac:dyDescent="0.25">
      <c r="A18" s="49" t="s">
        <v>874</v>
      </c>
      <c r="B18" s="24"/>
      <c r="C18" s="24"/>
      <c r="D18" s="65"/>
      <c r="E18" s="4"/>
      <c r="F18" s="24"/>
      <c r="G18" s="24"/>
      <c r="H18" s="41"/>
      <c r="I18" s="41"/>
      <c r="J18" s="24"/>
      <c r="K18" s="24"/>
      <c r="L18" s="24"/>
    </row>
    <row r="19" spans="1:12" ht="17.25" customHeight="1" x14ac:dyDescent="0.2">
      <c r="A19" s="24" t="s">
        <v>867</v>
      </c>
      <c r="B19" s="24"/>
      <c r="C19" s="24"/>
      <c r="D19" s="65"/>
      <c r="E19" s="4"/>
      <c r="F19" s="24"/>
      <c r="G19" s="24"/>
      <c r="H19" s="41"/>
      <c r="I19" s="41"/>
      <c r="J19" s="24"/>
      <c r="K19" s="24"/>
      <c r="L19" s="24"/>
    </row>
    <row r="20" spans="1:12" ht="17.25" customHeight="1" x14ac:dyDescent="0.2">
      <c r="A20" s="24" t="s">
        <v>867</v>
      </c>
      <c r="B20" s="24"/>
      <c r="C20" s="24"/>
      <c r="D20" s="65"/>
      <c r="E20" s="4"/>
      <c r="F20" s="24"/>
      <c r="G20" s="24"/>
      <c r="H20" s="41"/>
      <c r="I20" s="41"/>
      <c r="J20" s="24"/>
      <c r="K20" s="24"/>
      <c r="L20" s="24"/>
    </row>
    <row r="21" spans="1:12" ht="17.25" customHeight="1" x14ac:dyDescent="0.2">
      <c r="A21" s="24" t="s">
        <v>867</v>
      </c>
      <c r="B21" s="24"/>
      <c r="C21" s="24"/>
      <c r="D21" s="65"/>
      <c r="E21" s="4"/>
      <c r="F21" s="24"/>
      <c r="G21" s="24"/>
      <c r="H21" s="41"/>
      <c r="I21" s="41"/>
      <c r="J21" s="24"/>
      <c r="K21" s="24"/>
      <c r="L21" s="24"/>
    </row>
  </sheetData>
  <sheetProtection password="92A8" sheet="1" objects="1" scenarios="1"/>
  <mergeCells count="2">
    <mergeCell ref="A1:J1"/>
    <mergeCell ref="A7:A8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"/>
  <sheetViews>
    <sheetView workbookViewId="0">
      <selection activeCell="C3" sqref="C3"/>
    </sheetView>
  </sheetViews>
  <sheetFormatPr defaultRowHeight="14.25" x14ac:dyDescent="0.2"/>
  <cols>
    <col min="1" max="1" width="3.7109375" style="1" customWidth="1"/>
    <col min="2" max="2" width="20" style="1" customWidth="1"/>
    <col min="3" max="3" width="21" style="13" customWidth="1"/>
    <col min="4" max="4" width="12" style="13" customWidth="1"/>
    <col min="5" max="5" width="21.42578125" style="13" customWidth="1"/>
    <col min="6" max="6" width="21.7109375" style="13" customWidth="1"/>
    <col min="7" max="7" width="10.7109375" style="40" customWidth="1"/>
    <col min="8" max="8" width="12.42578125" style="40" customWidth="1"/>
    <col min="9" max="9" width="20.7109375" style="13" customWidth="1"/>
    <col min="10" max="16384" width="9.140625" style="1"/>
  </cols>
  <sheetData>
    <row r="1" spans="1:14" ht="27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20"/>
      <c r="J1" s="73"/>
      <c r="K1" s="73"/>
      <c r="L1" s="73"/>
      <c r="M1" s="73"/>
      <c r="N1" s="73"/>
    </row>
    <row r="2" spans="1:14" ht="15.75" customHeight="1" x14ac:dyDescent="0.4">
      <c r="A2" s="24"/>
      <c r="B2" s="2"/>
      <c r="C2" s="2"/>
      <c r="D2" s="2"/>
      <c r="E2" s="2"/>
      <c r="F2" s="2"/>
      <c r="G2" s="70"/>
      <c r="H2" s="70"/>
      <c r="I2" s="24"/>
      <c r="J2" s="41"/>
      <c r="K2" s="41"/>
      <c r="L2" s="41"/>
      <c r="M2" s="41"/>
      <c r="N2" s="24"/>
    </row>
    <row r="3" spans="1:14" ht="21.75" customHeight="1" x14ac:dyDescent="0.4">
      <c r="A3" s="24"/>
      <c r="B3" s="2"/>
      <c r="C3" s="2"/>
      <c r="D3" s="2"/>
      <c r="E3" s="2"/>
      <c r="F3" s="71" t="s">
        <v>309</v>
      </c>
      <c r="G3" s="43"/>
      <c r="H3" s="43"/>
      <c r="I3" s="43"/>
      <c r="J3" s="42"/>
      <c r="K3" s="42"/>
      <c r="L3" s="42"/>
      <c r="M3" s="42"/>
      <c r="N3" s="42"/>
    </row>
    <row r="4" spans="1:14" ht="9" customHeight="1" x14ac:dyDescent="0.4">
      <c r="A4" s="24"/>
      <c r="B4" s="2"/>
      <c r="C4" s="2"/>
      <c r="D4" s="2"/>
      <c r="E4" s="2"/>
      <c r="F4" s="41"/>
      <c r="G4" s="70"/>
      <c r="H4" s="24"/>
      <c r="I4" s="41"/>
      <c r="J4" s="46"/>
      <c r="K4" s="46"/>
      <c r="L4" s="46"/>
      <c r="M4" s="46"/>
      <c r="N4" s="47"/>
    </row>
    <row r="5" spans="1:14" ht="22.5" customHeight="1" x14ac:dyDescent="0.3">
      <c r="A5" s="249" t="s">
        <v>896</v>
      </c>
      <c r="B5" s="39"/>
      <c r="C5" s="5"/>
      <c r="D5" s="5"/>
      <c r="E5" s="5"/>
      <c r="F5" s="38" t="s">
        <v>869</v>
      </c>
      <c r="G5" s="45"/>
      <c r="H5" s="45"/>
      <c r="I5" s="45"/>
      <c r="J5" s="38"/>
      <c r="K5" s="48"/>
      <c r="L5" s="48"/>
      <c r="M5" s="48"/>
      <c r="N5" s="48"/>
    </row>
    <row r="6" spans="1:14" ht="8.25" customHeight="1" thickBot="1" x14ac:dyDescent="0.25"/>
    <row r="7" spans="1:14" s="3" customFormat="1" ht="20.25" customHeight="1" thickTop="1" x14ac:dyDescent="0.25">
      <c r="A7" s="121" t="s">
        <v>12</v>
      </c>
      <c r="B7" s="7" t="s">
        <v>6</v>
      </c>
      <c r="C7" s="14" t="s">
        <v>7</v>
      </c>
      <c r="D7" s="14" t="s">
        <v>8</v>
      </c>
      <c r="E7" s="19" t="s">
        <v>9</v>
      </c>
      <c r="F7" s="19" t="s">
        <v>10</v>
      </c>
      <c r="G7" s="53" t="s">
        <v>11</v>
      </c>
      <c r="H7" s="134" t="s">
        <v>13</v>
      </c>
      <c r="I7" s="19" t="s">
        <v>338</v>
      </c>
    </row>
    <row r="8" spans="1:14" s="3" customFormat="1" ht="72.75" customHeight="1" x14ac:dyDescent="0.25">
      <c r="A8" s="122"/>
      <c r="B8" s="9" t="s">
        <v>3</v>
      </c>
      <c r="C8" s="15" t="s">
        <v>355</v>
      </c>
      <c r="D8" s="10" t="s">
        <v>862</v>
      </c>
      <c r="E8" s="25" t="s">
        <v>4</v>
      </c>
      <c r="F8" s="25" t="s">
        <v>355</v>
      </c>
      <c r="G8" s="54" t="s">
        <v>865</v>
      </c>
      <c r="H8" s="101" t="s">
        <v>866</v>
      </c>
      <c r="I8" s="25" t="s">
        <v>5</v>
      </c>
    </row>
    <row r="9" spans="1:14" ht="15" x14ac:dyDescent="0.25">
      <c r="A9" s="144">
        <v>1</v>
      </c>
      <c r="B9" s="145" t="s">
        <v>351</v>
      </c>
      <c r="C9" s="146" t="s">
        <v>352</v>
      </c>
      <c r="D9" s="140">
        <v>2</v>
      </c>
      <c r="E9" s="31"/>
      <c r="F9" s="31"/>
      <c r="G9" s="56"/>
      <c r="H9" s="102">
        <f>G9*D9</f>
        <v>0</v>
      </c>
      <c r="I9" s="29"/>
    </row>
    <row r="10" spans="1:14" ht="15" x14ac:dyDescent="0.25">
      <c r="A10" s="144">
        <v>2</v>
      </c>
      <c r="B10" s="145" t="s">
        <v>353</v>
      </c>
      <c r="C10" s="147"/>
      <c r="D10" s="140">
        <v>1</v>
      </c>
      <c r="E10" s="31"/>
      <c r="F10" s="31"/>
      <c r="G10" s="56"/>
      <c r="H10" s="102">
        <f t="shared" ref="H10:H11" si="0">G10*D10</f>
        <v>0</v>
      </c>
      <c r="I10" s="29"/>
    </row>
    <row r="11" spans="1:14" ht="15" x14ac:dyDescent="0.25">
      <c r="A11" s="144">
        <v>3</v>
      </c>
      <c r="B11" s="148" t="s">
        <v>354</v>
      </c>
      <c r="C11" s="147"/>
      <c r="D11" s="140">
        <v>15</v>
      </c>
      <c r="E11" s="31"/>
      <c r="F11" s="31"/>
      <c r="G11" s="56"/>
      <c r="H11" s="102">
        <f t="shared" si="0"/>
        <v>0</v>
      </c>
      <c r="I11" s="29"/>
    </row>
    <row r="12" spans="1:14" x14ac:dyDescent="0.2">
      <c r="G12" s="72" t="s">
        <v>873</v>
      </c>
      <c r="H12" s="149">
        <f>SUM(H9:H11)</f>
        <v>0</v>
      </c>
    </row>
    <row r="16" spans="1:14" ht="15" x14ac:dyDescent="0.25">
      <c r="A16" s="49" t="s">
        <v>874</v>
      </c>
      <c r="B16" s="24"/>
      <c r="C16" s="24"/>
      <c r="D16" s="65"/>
      <c r="E16" s="4"/>
      <c r="F16" s="24"/>
      <c r="G16" s="24"/>
      <c r="H16" s="41"/>
      <c r="I16" s="41"/>
      <c r="J16" s="24"/>
      <c r="K16" s="24"/>
      <c r="L16" s="24"/>
    </row>
    <row r="17" spans="1:12" ht="17.25" customHeight="1" x14ac:dyDescent="0.2">
      <c r="A17" s="24" t="s">
        <v>867</v>
      </c>
      <c r="B17" s="24"/>
      <c r="C17" s="24"/>
      <c r="D17" s="65"/>
      <c r="E17" s="4"/>
      <c r="F17" s="24"/>
      <c r="G17" s="24"/>
      <c r="H17" s="41"/>
      <c r="I17" s="41"/>
      <c r="J17" s="24"/>
      <c r="K17" s="24"/>
      <c r="L17" s="24"/>
    </row>
    <row r="18" spans="1:12" ht="17.25" customHeight="1" x14ac:dyDescent="0.2">
      <c r="A18" s="24" t="s">
        <v>867</v>
      </c>
      <c r="B18" s="24"/>
      <c r="C18" s="24"/>
      <c r="D18" s="65"/>
      <c r="E18" s="4"/>
      <c r="F18" s="24"/>
      <c r="G18" s="24"/>
      <c r="H18" s="41"/>
      <c r="I18" s="41"/>
      <c r="J18" s="24"/>
      <c r="K18" s="24"/>
      <c r="L18" s="24"/>
    </row>
    <row r="19" spans="1:12" ht="17.25" customHeight="1" x14ac:dyDescent="0.2">
      <c r="A19" s="24" t="s">
        <v>867</v>
      </c>
      <c r="B19" s="24"/>
      <c r="C19" s="24"/>
      <c r="D19" s="65"/>
      <c r="E19" s="4"/>
      <c r="F19" s="24"/>
      <c r="G19" s="24"/>
      <c r="H19" s="41"/>
      <c r="I19" s="41"/>
      <c r="J19" s="24"/>
      <c r="K19" s="24"/>
      <c r="L19" s="24"/>
    </row>
  </sheetData>
  <sheetProtection password="92A8" sheet="1" objects="1" scenarios="1"/>
  <mergeCells count="2">
    <mergeCell ref="A7:A8"/>
    <mergeCell ref="A1:I1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22"/>
  <sheetViews>
    <sheetView workbookViewId="0">
      <selection activeCell="I10" sqref="I10"/>
    </sheetView>
  </sheetViews>
  <sheetFormatPr defaultRowHeight="14.25" x14ac:dyDescent="0.2"/>
  <cols>
    <col min="1" max="1" width="3.7109375" style="1" customWidth="1"/>
    <col min="2" max="2" width="17.42578125" style="13" customWidth="1"/>
    <col min="3" max="3" width="23.5703125" style="13" customWidth="1"/>
    <col min="4" max="4" width="10.42578125" style="13" customWidth="1"/>
    <col min="5" max="5" width="21.42578125" style="13" customWidth="1"/>
    <col min="6" max="6" width="23" style="13" customWidth="1"/>
    <col min="7" max="7" width="11.140625" style="40" customWidth="1"/>
    <col min="8" max="8" width="12.42578125" style="40" customWidth="1"/>
    <col min="9" max="9" width="20.42578125" style="13" customWidth="1"/>
    <col min="10" max="16384" width="9.140625" style="1"/>
  </cols>
  <sheetData>
    <row r="1" spans="1:12" ht="23.25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20"/>
      <c r="J1" s="73"/>
      <c r="K1" s="73"/>
    </row>
    <row r="2" spans="1:12" ht="9" customHeight="1" x14ac:dyDescent="0.4">
      <c r="A2" s="24"/>
      <c r="B2" s="2"/>
      <c r="C2" s="2"/>
      <c r="D2" s="2"/>
      <c r="E2" s="2"/>
      <c r="F2" s="2"/>
      <c r="G2" s="70"/>
      <c r="H2" s="70"/>
      <c r="I2" s="2"/>
      <c r="J2" s="70"/>
      <c r="K2" s="24"/>
    </row>
    <row r="3" spans="1:12" ht="24.75" customHeight="1" x14ac:dyDescent="0.4">
      <c r="A3" s="24"/>
      <c r="B3" s="2"/>
      <c r="C3" s="2"/>
      <c r="D3" s="2"/>
      <c r="E3" s="2"/>
      <c r="F3" s="71" t="s">
        <v>309</v>
      </c>
      <c r="G3" s="58"/>
      <c r="H3" s="43"/>
      <c r="I3" s="43"/>
      <c r="J3" s="42"/>
      <c r="K3" s="42"/>
    </row>
    <row r="4" spans="1:12" ht="6.75" customHeight="1" x14ac:dyDescent="0.4">
      <c r="B4" s="11"/>
      <c r="C4" s="11"/>
      <c r="D4" s="11"/>
      <c r="F4" s="70"/>
      <c r="G4" s="41"/>
      <c r="H4" s="13"/>
    </row>
    <row r="5" spans="1:12" ht="19.5" customHeight="1" x14ac:dyDescent="0.25">
      <c r="A5" s="249" t="s">
        <v>359</v>
      </c>
      <c r="B5" s="12"/>
      <c r="C5" s="12"/>
      <c r="D5" s="12"/>
      <c r="E5" s="18"/>
      <c r="F5" s="67" t="s">
        <v>869</v>
      </c>
      <c r="G5" s="45"/>
      <c r="H5" s="45"/>
      <c r="I5" s="45"/>
    </row>
    <row r="6" spans="1:12" ht="8.25" customHeight="1" thickBot="1" x14ac:dyDescent="0.25"/>
    <row r="7" spans="1:12" s="3" customFormat="1" ht="20.25" customHeight="1" thickTop="1" x14ac:dyDescent="0.25">
      <c r="A7" s="121" t="s">
        <v>12</v>
      </c>
      <c r="B7" s="14" t="s">
        <v>6</v>
      </c>
      <c r="C7" s="14" t="s">
        <v>7</v>
      </c>
      <c r="D7" s="14" t="s">
        <v>8</v>
      </c>
      <c r="E7" s="19" t="s">
        <v>9</v>
      </c>
      <c r="F7" s="19" t="s">
        <v>10</v>
      </c>
      <c r="G7" s="53" t="s">
        <v>11</v>
      </c>
      <c r="H7" s="134" t="s">
        <v>13</v>
      </c>
      <c r="I7" s="19" t="s">
        <v>338</v>
      </c>
    </row>
    <row r="8" spans="1:12" s="3" customFormat="1" ht="72.75" customHeight="1" x14ac:dyDescent="0.25">
      <c r="A8" s="122"/>
      <c r="B8" s="15" t="s">
        <v>3</v>
      </c>
      <c r="C8" s="15" t="s">
        <v>355</v>
      </c>
      <c r="D8" s="10" t="s">
        <v>862</v>
      </c>
      <c r="E8" s="25" t="s">
        <v>4</v>
      </c>
      <c r="F8" s="25" t="s">
        <v>355</v>
      </c>
      <c r="G8" s="54" t="s">
        <v>865</v>
      </c>
      <c r="H8" s="101" t="s">
        <v>866</v>
      </c>
      <c r="I8" s="25" t="s">
        <v>5</v>
      </c>
    </row>
    <row r="9" spans="1:12" x14ac:dyDescent="0.2">
      <c r="A9" s="150">
        <v>1</v>
      </c>
      <c r="B9" s="151" t="s">
        <v>356</v>
      </c>
      <c r="C9" s="152" t="s">
        <v>357</v>
      </c>
      <c r="D9" s="153">
        <v>3</v>
      </c>
      <c r="E9" s="123"/>
      <c r="F9" s="75"/>
      <c r="G9" s="124"/>
      <c r="H9" s="154">
        <f>D9*G9</f>
        <v>0</v>
      </c>
      <c r="I9" s="74"/>
    </row>
    <row r="10" spans="1:12" ht="28.5" x14ac:dyDescent="0.2">
      <c r="A10" s="150"/>
      <c r="B10" s="151"/>
      <c r="C10" s="155" t="s">
        <v>358</v>
      </c>
      <c r="D10" s="156"/>
      <c r="E10" s="123"/>
      <c r="F10" s="30"/>
      <c r="G10" s="125"/>
      <c r="H10" s="157"/>
      <c r="I10" s="28"/>
    </row>
    <row r="14" spans="1:12" ht="15" x14ac:dyDescent="0.25">
      <c r="A14" s="49" t="s">
        <v>875</v>
      </c>
      <c r="B14" s="24"/>
      <c r="C14" s="24"/>
      <c r="D14" s="4"/>
      <c r="E14" s="4"/>
      <c r="F14" s="24"/>
      <c r="G14" s="24"/>
      <c r="H14" s="24"/>
      <c r="I14" s="41"/>
      <c r="J14" s="24"/>
      <c r="K14" s="41"/>
      <c r="L14" s="41"/>
    </row>
    <row r="15" spans="1:12" ht="17.25" customHeight="1" x14ac:dyDescent="0.2">
      <c r="A15" s="24" t="s">
        <v>870</v>
      </c>
      <c r="B15" s="24"/>
      <c r="C15" s="24"/>
      <c r="D15" s="4"/>
      <c r="E15" s="4"/>
      <c r="F15" s="24"/>
      <c r="G15" s="24"/>
      <c r="H15" s="24"/>
      <c r="I15" s="41"/>
      <c r="J15" s="24"/>
      <c r="K15" s="41"/>
      <c r="L15" s="41"/>
    </row>
    <row r="16" spans="1:12" ht="17.25" customHeight="1" x14ac:dyDescent="0.2">
      <c r="A16" s="24" t="s">
        <v>870</v>
      </c>
      <c r="B16" s="24"/>
      <c r="C16" s="24"/>
      <c r="D16" s="4"/>
      <c r="E16" s="4"/>
      <c r="F16" s="24"/>
      <c r="G16" s="24"/>
      <c r="H16" s="24"/>
      <c r="I16" s="41"/>
      <c r="J16" s="24"/>
      <c r="K16" s="41"/>
      <c r="L16" s="41"/>
    </row>
    <row r="17" spans="1:12" ht="17.25" customHeight="1" x14ac:dyDescent="0.2">
      <c r="A17" s="24" t="s">
        <v>870</v>
      </c>
      <c r="B17" s="24"/>
      <c r="C17" s="24"/>
      <c r="D17" s="4"/>
      <c r="E17" s="4"/>
      <c r="F17" s="24"/>
      <c r="G17" s="24"/>
      <c r="H17" s="24"/>
      <c r="I17" s="41"/>
      <c r="J17" s="24"/>
      <c r="K17" s="41"/>
      <c r="L17" s="41"/>
    </row>
    <row r="18" spans="1:12" x14ac:dyDescent="0.2">
      <c r="A18" s="24"/>
      <c r="B18" s="24"/>
      <c r="C18" s="24"/>
      <c r="D18" s="4"/>
      <c r="E18" s="4"/>
      <c r="F18" s="24"/>
      <c r="G18" s="24"/>
      <c r="H18" s="24"/>
      <c r="I18" s="41"/>
      <c r="J18" s="24"/>
      <c r="K18" s="41"/>
      <c r="L18" s="41"/>
    </row>
    <row r="19" spans="1:12" ht="15" x14ac:dyDescent="0.25">
      <c r="A19" s="49" t="s">
        <v>871</v>
      </c>
      <c r="B19" s="24"/>
      <c r="C19" s="24"/>
      <c r="D19" s="4"/>
      <c r="E19" s="4"/>
      <c r="F19" s="24"/>
      <c r="G19" s="24"/>
      <c r="H19" s="24"/>
      <c r="I19" s="41"/>
      <c r="J19" s="24"/>
      <c r="K19" s="41"/>
      <c r="L19" s="41"/>
    </row>
    <row r="20" spans="1:12" ht="17.25" customHeight="1" x14ac:dyDescent="0.2">
      <c r="A20" s="24" t="s">
        <v>870</v>
      </c>
      <c r="B20" s="24"/>
      <c r="C20" s="24"/>
      <c r="D20" s="4"/>
      <c r="E20" s="4"/>
      <c r="F20" s="24"/>
      <c r="G20" s="24"/>
      <c r="H20" s="24"/>
      <c r="I20" s="41"/>
      <c r="J20" s="24"/>
      <c r="K20" s="41"/>
      <c r="L20" s="41"/>
    </row>
    <row r="21" spans="1:12" ht="17.25" customHeight="1" x14ac:dyDescent="0.2">
      <c r="A21" s="24" t="s">
        <v>870</v>
      </c>
      <c r="B21" s="24"/>
      <c r="C21" s="24"/>
      <c r="D21" s="4"/>
      <c r="E21" s="4"/>
      <c r="F21" s="24"/>
      <c r="G21" s="24"/>
      <c r="H21" s="24"/>
      <c r="I21" s="41"/>
      <c r="J21" s="24"/>
      <c r="K21" s="41"/>
      <c r="L21" s="41"/>
    </row>
    <row r="22" spans="1:12" ht="17.25" customHeight="1" x14ac:dyDescent="0.2">
      <c r="A22" s="24" t="s">
        <v>870</v>
      </c>
      <c r="B22" s="24"/>
      <c r="C22" s="24"/>
      <c r="D22" s="4"/>
      <c r="E22" s="4"/>
      <c r="F22" s="24"/>
      <c r="G22" s="24"/>
      <c r="H22" s="24"/>
      <c r="I22" s="41"/>
      <c r="J22" s="24"/>
      <c r="K22" s="41"/>
      <c r="L22" s="41"/>
    </row>
  </sheetData>
  <sheetProtection password="92A8" sheet="1" objects="1" scenarios="1"/>
  <mergeCells count="8">
    <mergeCell ref="A1:I1"/>
    <mergeCell ref="H9:H10"/>
    <mergeCell ref="D9:D10"/>
    <mergeCell ref="A7:A8"/>
    <mergeCell ref="A9:A10"/>
    <mergeCell ref="B9:B10"/>
    <mergeCell ref="E9:E10"/>
    <mergeCell ref="G9:G10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20"/>
  <sheetViews>
    <sheetView workbookViewId="0">
      <selection activeCell="H9" sqref="H9"/>
    </sheetView>
  </sheetViews>
  <sheetFormatPr defaultRowHeight="14.25" x14ac:dyDescent="0.2"/>
  <cols>
    <col min="1" max="1" width="4.7109375" style="1" customWidth="1"/>
    <col min="2" max="2" width="21.7109375" style="13" customWidth="1"/>
    <col min="3" max="3" width="9.140625" style="1" customWidth="1"/>
    <col min="4" max="4" width="11.140625" style="4" customWidth="1"/>
    <col min="5" max="5" width="10.42578125" style="4" customWidth="1"/>
    <col min="6" max="6" width="22" style="13" customWidth="1"/>
    <col min="7" max="7" width="10.7109375" style="1" customWidth="1"/>
    <col min="8" max="8" width="10.85546875" style="1" customWidth="1"/>
    <col min="9" max="9" width="10.7109375" style="86" customWidth="1"/>
    <col min="10" max="10" width="10.7109375" style="1" customWidth="1"/>
    <col min="11" max="11" width="9.5703125" style="36" customWidth="1"/>
    <col min="12" max="12" width="11.42578125" style="36" customWidth="1"/>
    <col min="13" max="16384" width="9.140625" style="1"/>
  </cols>
  <sheetData>
    <row r="1" spans="1:20" ht="27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73"/>
      <c r="N1" s="73"/>
      <c r="O1" s="73"/>
      <c r="P1" s="73"/>
      <c r="Q1" s="73"/>
      <c r="R1" s="73"/>
      <c r="S1" s="73"/>
      <c r="T1" s="73"/>
    </row>
    <row r="2" spans="1:20" ht="15.75" customHeight="1" x14ac:dyDescent="0.4">
      <c r="A2" s="24"/>
      <c r="B2" s="2"/>
      <c r="C2" s="2"/>
      <c r="D2" s="61"/>
      <c r="E2" s="61"/>
      <c r="F2" s="61"/>
      <c r="G2" s="61"/>
      <c r="H2" s="2"/>
      <c r="I2" s="61"/>
      <c r="J2" s="2"/>
      <c r="K2" s="70"/>
      <c r="L2" s="70"/>
      <c r="M2" s="41"/>
      <c r="N2" s="41"/>
      <c r="O2" s="85"/>
      <c r="P2" s="85"/>
      <c r="Q2" s="41"/>
      <c r="R2" s="41"/>
      <c r="S2" s="41"/>
      <c r="T2" s="41"/>
    </row>
    <row r="3" spans="1:20" ht="19.5" customHeight="1" x14ac:dyDescent="0.4">
      <c r="A3" s="24"/>
      <c r="B3" s="2"/>
      <c r="C3" s="2"/>
      <c r="D3" s="61"/>
      <c r="E3" s="61"/>
      <c r="F3" s="61"/>
      <c r="G3" s="42" t="s">
        <v>309</v>
      </c>
      <c r="H3" s="87"/>
      <c r="I3" s="132"/>
      <c r="J3" s="43"/>
      <c r="K3" s="58"/>
      <c r="L3" s="58"/>
      <c r="M3" s="71"/>
      <c r="N3" s="71"/>
      <c r="O3" s="87"/>
      <c r="P3" s="87"/>
      <c r="Q3" s="71"/>
      <c r="R3" s="42"/>
      <c r="S3" s="42"/>
      <c r="T3" s="42"/>
    </row>
    <row r="4" spans="1:20" ht="9" customHeight="1" x14ac:dyDescent="0.4">
      <c r="A4" s="24"/>
      <c r="B4" s="2"/>
      <c r="C4" s="2"/>
      <c r="D4" s="61"/>
      <c r="E4" s="61"/>
      <c r="F4" s="61"/>
      <c r="G4" s="24"/>
      <c r="H4" s="85"/>
      <c r="I4" s="85"/>
      <c r="J4" s="41"/>
      <c r="K4" s="41"/>
      <c r="L4" s="41"/>
      <c r="M4" s="46"/>
      <c r="N4" s="46"/>
      <c r="O4" s="93"/>
      <c r="P4" s="93"/>
      <c r="Q4" s="46"/>
      <c r="R4" s="46"/>
      <c r="S4" s="46"/>
      <c r="T4" s="46"/>
    </row>
    <row r="5" spans="1:20" ht="21.75" customHeight="1" x14ac:dyDescent="0.3">
      <c r="A5" s="249" t="s">
        <v>895</v>
      </c>
      <c r="B5" s="39"/>
      <c r="C5" s="5"/>
      <c r="D5" s="62"/>
      <c r="E5" s="62"/>
      <c r="F5" s="62"/>
      <c r="G5" s="38" t="s">
        <v>869</v>
      </c>
      <c r="H5" s="88"/>
      <c r="I5" s="131"/>
      <c r="J5" s="57"/>
      <c r="K5" s="57"/>
      <c r="L5" s="57"/>
      <c r="M5" s="67"/>
      <c r="N5" s="67"/>
      <c r="O5" s="88"/>
      <c r="P5" s="88"/>
      <c r="Q5" s="67"/>
      <c r="R5" s="81"/>
      <c r="S5" s="81"/>
      <c r="T5" s="81"/>
    </row>
    <row r="6" spans="1:20" ht="8.25" customHeight="1" thickBot="1" x14ac:dyDescent="0.25"/>
    <row r="7" spans="1:20" s="3" customFormat="1" ht="20.25" customHeight="1" thickTop="1" x14ac:dyDescent="0.25">
      <c r="A7" s="115" t="s">
        <v>12</v>
      </c>
      <c r="B7" s="14" t="s">
        <v>6</v>
      </c>
      <c r="C7" s="14" t="s">
        <v>7</v>
      </c>
      <c r="D7" s="14" t="s">
        <v>8</v>
      </c>
      <c r="E7" s="14" t="s">
        <v>9</v>
      </c>
      <c r="F7" s="19" t="s">
        <v>10</v>
      </c>
      <c r="G7" s="19" t="s">
        <v>11</v>
      </c>
      <c r="H7" s="19" t="s">
        <v>13</v>
      </c>
      <c r="I7" s="64" t="s">
        <v>338</v>
      </c>
      <c r="J7" s="19" t="s">
        <v>630</v>
      </c>
      <c r="K7" s="53" t="s">
        <v>863</v>
      </c>
      <c r="L7" s="134" t="s">
        <v>864</v>
      </c>
    </row>
    <row r="8" spans="1:20" s="3" customFormat="1" ht="94.5" customHeight="1" x14ac:dyDescent="0.25">
      <c r="A8" s="116"/>
      <c r="B8" s="15" t="s">
        <v>3</v>
      </c>
      <c r="C8" s="10" t="s">
        <v>310</v>
      </c>
      <c r="D8" s="10" t="s">
        <v>1</v>
      </c>
      <c r="E8" s="10" t="s">
        <v>862</v>
      </c>
      <c r="F8" s="25" t="s">
        <v>4</v>
      </c>
      <c r="G8" s="250" t="s">
        <v>891</v>
      </c>
      <c r="H8" s="26" t="s">
        <v>892</v>
      </c>
      <c r="I8" s="135" t="s">
        <v>868</v>
      </c>
      <c r="J8" s="25" t="s">
        <v>890</v>
      </c>
      <c r="K8" s="54" t="s">
        <v>865</v>
      </c>
      <c r="L8" s="101" t="s">
        <v>866</v>
      </c>
      <c r="N8" s="249"/>
    </row>
    <row r="9" spans="1:20" s="24" customFormat="1" ht="15" x14ac:dyDescent="0.25">
      <c r="A9" s="158">
        <v>1</v>
      </c>
      <c r="B9" s="159" t="s">
        <v>360</v>
      </c>
      <c r="C9" s="160" t="s">
        <v>361</v>
      </c>
      <c r="D9" s="160" t="s">
        <v>333</v>
      </c>
      <c r="E9" s="161">
        <v>1850</v>
      </c>
      <c r="F9" s="23"/>
      <c r="G9" s="17"/>
      <c r="H9" s="17"/>
      <c r="I9" s="162">
        <v>0</v>
      </c>
      <c r="J9" s="17"/>
      <c r="K9" s="68"/>
      <c r="L9" s="141">
        <f>K9*I9</f>
        <v>0</v>
      </c>
    </row>
    <row r="10" spans="1:20" s="24" customFormat="1" ht="15" x14ac:dyDescent="0.25">
      <c r="A10" s="158">
        <v>2</v>
      </c>
      <c r="B10" s="159" t="s">
        <v>362</v>
      </c>
      <c r="C10" s="160" t="s">
        <v>363</v>
      </c>
      <c r="D10" s="160" t="s">
        <v>333</v>
      </c>
      <c r="E10" s="161">
        <v>550</v>
      </c>
      <c r="F10" s="23"/>
      <c r="G10" s="17"/>
      <c r="H10" s="17"/>
      <c r="I10" s="162">
        <v>0</v>
      </c>
      <c r="J10" s="17"/>
      <c r="K10" s="68"/>
      <c r="L10" s="141">
        <f t="shared" ref="L10:L73" si="0">K10*I10</f>
        <v>0</v>
      </c>
    </row>
    <row r="11" spans="1:20" s="24" customFormat="1" ht="15" x14ac:dyDescent="0.25">
      <c r="A11" s="158">
        <v>3</v>
      </c>
      <c r="B11" s="159" t="s">
        <v>364</v>
      </c>
      <c r="C11" s="160" t="s">
        <v>365</v>
      </c>
      <c r="D11" s="160" t="s">
        <v>333</v>
      </c>
      <c r="E11" s="161">
        <v>400</v>
      </c>
      <c r="F11" s="21"/>
      <c r="G11" s="16"/>
      <c r="H11" s="17"/>
      <c r="I11" s="162">
        <v>0</v>
      </c>
      <c r="J11" s="17"/>
      <c r="K11" s="68"/>
      <c r="L11" s="141">
        <f t="shared" si="0"/>
        <v>0</v>
      </c>
    </row>
    <row r="12" spans="1:20" s="24" customFormat="1" ht="15" x14ac:dyDescent="0.25">
      <c r="A12" s="158">
        <v>4</v>
      </c>
      <c r="B12" s="159" t="s">
        <v>366</v>
      </c>
      <c r="C12" s="160" t="s">
        <v>367</v>
      </c>
      <c r="D12" s="160" t="s">
        <v>333</v>
      </c>
      <c r="E12" s="161">
        <v>1200</v>
      </c>
      <c r="F12" s="21"/>
      <c r="G12" s="16"/>
      <c r="H12" s="17"/>
      <c r="I12" s="162">
        <v>0</v>
      </c>
      <c r="J12" s="17"/>
      <c r="K12" s="68"/>
      <c r="L12" s="141">
        <f t="shared" si="0"/>
        <v>0</v>
      </c>
    </row>
    <row r="13" spans="1:20" s="24" customFormat="1" ht="15" x14ac:dyDescent="0.25">
      <c r="A13" s="158">
        <v>5</v>
      </c>
      <c r="B13" s="159" t="s">
        <v>368</v>
      </c>
      <c r="C13" s="160" t="s">
        <v>369</v>
      </c>
      <c r="D13" s="160" t="s">
        <v>333</v>
      </c>
      <c r="E13" s="161">
        <v>115</v>
      </c>
      <c r="F13" s="21"/>
      <c r="G13" s="16"/>
      <c r="H13" s="17"/>
      <c r="I13" s="162">
        <v>0</v>
      </c>
      <c r="J13" s="17"/>
      <c r="K13" s="68"/>
      <c r="L13" s="141">
        <f t="shared" si="0"/>
        <v>0</v>
      </c>
    </row>
    <row r="14" spans="1:20" s="24" customFormat="1" ht="15" x14ac:dyDescent="0.25">
      <c r="A14" s="158">
        <v>6</v>
      </c>
      <c r="B14" s="159" t="s">
        <v>370</v>
      </c>
      <c r="C14" s="160" t="s">
        <v>371</v>
      </c>
      <c r="D14" s="160" t="s">
        <v>333</v>
      </c>
      <c r="E14" s="161">
        <v>330</v>
      </c>
      <c r="F14" s="21"/>
      <c r="G14" s="16"/>
      <c r="H14" s="17"/>
      <c r="I14" s="162">
        <v>0</v>
      </c>
      <c r="J14" s="17"/>
      <c r="K14" s="68"/>
      <c r="L14" s="141">
        <f t="shared" si="0"/>
        <v>0</v>
      </c>
    </row>
    <row r="15" spans="1:20" s="24" customFormat="1" ht="15" x14ac:dyDescent="0.25">
      <c r="A15" s="158">
        <v>7</v>
      </c>
      <c r="B15" s="159" t="s">
        <v>372</v>
      </c>
      <c r="C15" s="160" t="s">
        <v>373</v>
      </c>
      <c r="D15" s="160" t="s">
        <v>333</v>
      </c>
      <c r="E15" s="161">
        <v>340</v>
      </c>
      <c r="F15" s="21"/>
      <c r="G15" s="16"/>
      <c r="H15" s="17"/>
      <c r="I15" s="162">
        <v>0</v>
      </c>
      <c r="J15" s="17"/>
      <c r="K15" s="68"/>
      <c r="L15" s="141">
        <f t="shared" si="0"/>
        <v>0</v>
      </c>
    </row>
    <row r="16" spans="1:20" s="24" customFormat="1" ht="15" x14ac:dyDescent="0.25">
      <c r="A16" s="158">
        <v>8</v>
      </c>
      <c r="B16" s="159" t="s">
        <v>374</v>
      </c>
      <c r="C16" s="160" t="s">
        <v>332</v>
      </c>
      <c r="D16" s="160" t="s">
        <v>333</v>
      </c>
      <c r="E16" s="161">
        <v>19500</v>
      </c>
      <c r="F16" s="21"/>
      <c r="G16" s="16"/>
      <c r="H16" s="17"/>
      <c r="I16" s="162">
        <v>0</v>
      </c>
      <c r="J16" s="17"/>
      <c r="K16" s="68"/>
      <c r="L16" s="141">
        <f t="shared" si="0"/>
        <v>0</v>
      </c>
    </row>
    <row r="17" spans="1:12" s="24" customFormat="1" ht="15" x14ac:dyDescent="0.25">
      <c r="A17" s="158">
        <v>9</v>
      </c>
      <c r="B17" s="159" t="s">
        <v>374</v>
      </c>
      <c r="C17" s="160" t="s">
        <v>369</v>
      </c>
      <c r="D17" s="160" t="s">
        <v>333</v>
      </c>
      <c r="E17" s="161">
        <v>18500</v>
      </c>
      <c r="F17" s="21"/>
      <c r="G17" s="16"/>
      <c r="H17" s="17"/>
      <c r="I17" s="162">
        <v>0</v>
      </c>
      <c r="J17" s="17"/>
      <c r="K17" s="68"/>
      <c r="L17" s="141">
        <f t="shared" si="0"/>
        <v>0</v>
      </c>
    </row>
    <row r="18" spans="1:12" s="24" customFormat="1" ht="15" x14ac:dyDescent="0.25">
      <c r="A18" s="158">
        <v>10</v>
      </c>
      <c r="B18" s="159" t="s">
        <v>375</v>
      </c>
      <c r="C18" s="160" t="s">
        <v>376</v>
      </c>
      <c r="D18" s="160" t="s">
        <v>333</v>
      </c>
      <c r="E18" s="161">
        <v>1200</v>
      </c>
      <c r="F18" s="21"/>
      <c r="G18" s="16"/>
      <c r="H18" s="17"/>
      <c r="I18" s="162">
        <v>0</v>
      </c>
      <c r="J18" s="17"/>
      <c r="K18" s="68"/>
      <c r="L18" s="141">
        <f t="shared" si="0"/>
        <v>0</v>
      </c>
    </row>
    <row r="19" spans="1:12" s="24" customFormat="1" ht="15" x14ac:dyDescent="0.25">
      <c r="A19" s="158">
        <v>11</v>
      </c>
      <c r="B19" s="159" t="s">
        <v>377</v>
      </c>
      <c r="C19" s="160" t="s">
        <v>378</v>
      </c>
      <c r="D19" s="160" t="s">
        <v>379</v>
      </c>
      <c r="E19" s="161">
        <v>980</v>
      </c>
      <c r="F19" s="21"/>
      <c r="G19" s="16"/>
      <c r="H19" s="17"/>
      <c r="I19" s="162">
        <v>0</v>
      </c>
      <c r="J19" s="17"/>
      <c r="K19" s="68"/>
      <c r="L19" s="141">
        <f t="shared" si="0"/>
        <v>0</v>
      </c>
    </row>
    <row r="20" spans="1:12" s="24" customFormat="1" ht="15" x14ac:dyDescent="0.25">
      <c r="A20" s="158">
        <v>12</v>
      </c>
      <c r="B20" s="159" t="s">
        <v>380</v>
      </c>
      <c r="C20" s="160" t="s">
        <v>378</v>
      </c>
      <c r="D20" s="160" t="s">
        <v>379</v>
      </c>
      <c r="E20" s="161">
        <v>400</v>
      </c>
      <c r="F20" s="21"/>
      <c r="G20" s="16"/>
      <c r="H20" s="17"/>
      <c r="I20" s="162">
        <v>0</v>
      </c>
      <c r="J20" s="17"/>
      <c r="K20" s="68"/>
      <c r="L20" s="141">
        <f t="shared" si="0"/>
        <v>0</v>
      </c>
    </row>
    <row r="21" spans="1:12" s="24" customFormat="1" ht="19.5" x14ac:dyDescent="0.25">
      <c r="A21" s="158">
        <v>13</v>
      </c>
      <c r="B21" s="159" t="s">
        <v>381</v>
      </c>
      <c r="C21" s="160" t="s">
        <v>382</v>
      </c>
      <c r="D21" s="160" t="s">
        <v>379</v>
      </c>
      <c r="E21" s="161">
        <v>890</v>
      </c>
      <c r="F21" s="21"/>
      <c r="G21" s="16"/>
      <c r="H21" s="17"/>
      <c r="I21" s="162">
        <v>0</v>
      </c>
      <c r="J21" s="17"/>
      <c r="K21" s="68"/>
      <c r="L21" s="141">
        <f t="shared" si="0"/>
        <v>0</v>
      </c>
    </row>
    <row r="22" spans="1:12" s="24" customFormat="1" ht="15" x14ac:dyDescent="0.25">
      <c r="A22" s="158">
        <v>14</v>
      </c>
      <c r="B22" s="159" t="s">
        <v>383</v>
      </c>
      <c r="C22" s="160" t="s">
        <v>384</v>
      </c>
      <c r="D22" s="160" t="s">
        <v>379</v>
      </c>
      <c r="E22" s="161">
        <v>400</v>
      </c>
      <c r="F22" s="21"/>
      <c r="G22" s="16"/>
      <c r="H22" s="17"/>
      <c r="I22" s="162">
        <v>0</v>
      </c>
      <c r="J22" s="17"/>
      <c r="K22" s="68"/>
      <c r="L22" s="141">
        <f t="shared" si="0"/>
        <v>0</v>
      </c>
    </row>
    <row r="23" spans="1:12" s="24" customFormat="1" ht="15" x14ac:dyDescent="0.25">
      <c r="A23" s="158">
        <v>15</v>
      </c>
      <c r="B23" s="159" t="s">
        <v>385</v>
      </c>
      <c r="C23" s="160" t="s">
        <v>335</v>
      </c>
      <c r="D23" s="160" t="s">
        <v>333</v>
      </c>
      <c r="E23" s="161">
        <v>1060</v>
      </c>
      <c r="F23" s="21"/>
      <c r="G23" s="16"/>
      <c r="H23" s="17"/>
      <c r="I23" s="162">
        <v>0</v>
      </c>
      <c r="J23" s="17"/>
      <c r="K23" s="68"/>
      <c r="L23" s="141">
        <f t="shared" si="0"/>
        <v>0</v>
      </c>
    </row>
    <row r="24" spans="1:12" s="24" customFormat="1" ht="15" x14ac:dyDescent="0.25">
      <c r="A24" s="158">
        <v>16</v>
      </c>
      <c r="B24" s="159" t="s">
        <v>334</v>
      </c>
      <c r="C24" s="160" t="s">
        <v>386</v>
      </c>
      <c r="D24" s="160" t="s">
        <v>333</v>
      </c>
      <c r="E24" s="161">
        <v>560</v>
      </c>
      <c r="F24" s="21"/>
      <c r="G24" s="16"/>
      <c r="H24" s="17"/>
      <c r="I24" s="162">
        <v>0</v>
      </c>
      <c r="J24" s="17"/>
      <c r="K24" s="68"/>
      <c r="L24" s="141">
        <f t="shared" si="0"/>
        <v>0</v>
      </c>
    </row>
    <row r="25" spans="1:12" s="24" customFormat="1" ht="15" x14ac:dyDescent="0.25">
      <c r="A25" s="158">
        <v>17</v>
      </c>
      <c r="B25" s="159" t="s">
        <v>387</v>
      </c>
      <c r="C25" s="160" t="s">
        <v>332</v>
      </c>
      <c r="D25" s="160" t="s">
        <v>388</v>
      </c>
      <c r="E25" s="161">
        <v>5790</v>
      </c>
      <c r="F25" s="21"/>
      <c r="G25" s="16"/>
      <c r="H25" s="17"/>
      <c r="I25" s="162">
        <v>0</v>
      </c>
      <c r="J25" s="17"/>
      <c r="K25" s="68"/>
      <c r="L25" s="141">
        <f t="shared" si="0"/>
        <v>0</v>
      </c>
    </row>
    <row r="26" spans="1:12" s="24" customFormat="1" ht="15" x14ac:dyDescent="0.25">
      <c r="A26" s="158">
        <v>18</v>
      </c>
      <c r="B26" s="159" t="s">
        <v>389</v>
      </c>
      <c r="C26" s="160" t="s">
        <v>390</v>
      </c>
      <c r="D26" s="160" t="s">
        <v>333</v>
      </c>
      <c r="E26" s="161">
        <v>150</v>
      </c>
      <c r="F26" s="21"/>
      <c r="G26" s="16"/>
      <c r="H26" s="17"/>
      <c r="I26" s="162">
        <v>0</v>
      </c>
      <c r="J26" s="17"/>
      <c r="K26" s="68"/>
      <c r="L26" s="141">
        <f t="shared" si="0"/>
        <v>0</v>
      </c>
    </row>
    <row r="27" spans="1:12" s="24" customFormat="1" ht="15" x14ac:dyDescent="0.25">
      <c r="A27" s="158">
        <v>19</v>
      </c>
      <c r="B27" s="159" t="s">
        <v>391</v>
      </c>
      <c r="C27" s="160" t="s">
        <v>392</v>
      </c>
      <c r="D27" s="160" t="s">
        <v>333</v>
      </c>
      <c r="E27" s="161">
        <v>650</v>
      </c>
      <c r="F27" s="21"/>
      <c r="G27" s="16"/>
      <c r="H27" s="17"/>
      <c r="I27" s="162">
        <v>0</v>
      </c>
      <c r="J27" s="17"/>
      <c r="K27" s="68"/>
      <c r="L27" s="141">
        <f t="shared" si="0"/>
        <v>0</v>
      </c>
    </row>
    <row r="28" spans="1:12" s="24" customFormat="1" ht="15" x14ac:dyDescent="0.25">
      <c r="A28" s="158">
        <v>20</v>
      </c>
      <c r="B28" s="159" t="s">
        <v>393</v>
      </c>
      <c r="C28" s="160" t="s">
        <v>394</v>
      </c>
      <c r="D28" s="160" t="s">
        <v>333</v>
      </c>
      <c r="E28" s="161">
        <v>560</v>
      </c>
      <c r="F28" s="21"/>
      <c r="G28" s="16"/>
      <c r="H28" s="17"/>
      <c r="I28" s="162">
        <v>0</v>
      </c>
      <c r="J28" s="17"/>
      <c r="K28" s="68"/>
      <c r="L28" s="141">
        <f t="shared" si="0"/>
        <v>0</v>
      </c>
    </row>
    <row r="29" spans="1:12" s="24" customFormat="1" ht="15" x14ac:dyDescent="0.25">
      <c r="A29" s="158">
        <v>21</v>
      </c>
      <c r="B29" s="159" t="s">
        <v>395</v>
      </c>
      <c r="C29" s="160" t="s">
        <v>363</v>
      </c>
      <c r="D29" s="160" t="s">
        <v>333</v>
      </c>
      <c r="E29" s="161">
        <v>1000</v>
      </c>
      <c r="F29" s="21"/>
      <c r="G29" s="16"/>
      <c r="H29" s="17"/>
      <c r="I29" s="162">
        <v>0</v>
      </c>
      <c r="J29" s="17"/>
      <c r="K29" s="68"/>
      <c r="L29" s="141">
        <f t="shared" si="0"/>
        <v>0</v>
      </c>
    </row>
    <row r="30" spans="1:12" s="24" customFormat="1" ht="15" x14ac:dyDescent="0.25">
      <c r="A30" s="158">
        <v>22</v>
      </c>
      <c r="B30" s="159" t="s">
        <v>396</v>
      </c>
      <c r="C30" s="160" t="s">
        <v>365</v>
      </c>
      <c r="D30" s="160" t="s">
        <v>333</v>
      </c>
      <c r="E30" s="161">
        <v>1100</v>
      </c>
      <c r="F30" s="21"/>
      <c r="G30" s="16"/>
      <c r="H30" s="17"/>
      <c r="I30" s="162">
        <v>0</v>
      </c>
      <c r="J30" s="17"/>
      <c r="K30" s="68"/>
      <c r="L30" s="141">
        <f t="shared" si="0"/>
        <v>0</v>
      </c>
    </row>
    <row r="31" spans="1:12" s="24" customFormat="1" ht="15" x14ac:dyDescent="0.25">
      <c r="A31" s="158">
        <v>23</v>
      </c>
      <c r="B31" s="159" t="s">
        <v>397</v>
      </c>
      <c r="C31" s="160" t="s">
        <v>332</v>
      </c>
      <c r="D31" s="160" t="s">
        <v>333</v>
      </c>
      <c r="E31" s="161">
        <v>200</v>
      </c>
      <c r="F31" s="21"/>
      <c r="G31" s="16"/>
      <c r="H31" s="17"/>
      <c r="I31" s="162">
        <v>0</v>
      </c>
      <c r="J31" s="17"/>
      <c r="K31" s="68"/>
      <c r="L31" s="141">
        <f t="shared" si="0"/>
        <v>0</v>
      </c>
    </row>
    <row r="32" spans="1:12" s="24" customFormat="1" ht="15" x14ac:dyDescent="0.25">
      <c r="A32" s="158">
        <v>24</v>
      </c>
      <c r="B32" s="159" t="s">
        <v>398</v>
      </c>
      <c r="C32" s="160" t="s">
        <v>332</v>
      </c>
      <c r="D32" s="160" t="s">
        <v>333</v>
      </c>
      <c r="E32" s="161">
        <v>10000</v>
      </c>
      <c r="F32" s="21"/>
      <c r="G32" s="16"/>
      <c r="H32" s="17"/>
      <c r="I32" s="162">
        <v>0</v>
      </c>
      <c r="J32" s="17"/>
      <c r="K32" s="68"/>
      <c r="L32" s="141">
        <f t="shared" si="0"/>
        <v>0</v>
      </c>
    </row>
    <row r="33" spans="1:12" s="24" customFormat="1" ht="15" x14ac:dyDescent="0.25">
      <c r="A33" s="158">
        <v>25</v>
      </c>
      <c r="B33" s="159" t="s">
        <v>399</v>
      </c>
      <c r="C33" s="160" t="s">
        <v>400</v>
      </c>
      <c r="D33" s="160" t="s">
        <v>333</v>
      </c>
      <c r="E33" s="161">
        <v>11000</v>
      </c>
      <c r="F33" s="21"/>
      <c r="G33" s="16"/>
      <c r="H33" s="17"/>
      <c r="I33" s="162">
        <v>0</v>
      </c>
      <c r="J33" s="17"/>
      <c r="K33" s="68"/>
      <c r="L33" s="141">
        <f t="shared" si="0"/>
        <v>0</v>
      </c>
    </row>
    <row r="34" spans="1:12" s="24" customFormat="1" ht="15" x14ac:dyDescent="0.25">
      <c r="A34" s="158">
        <v>26</v>
      </c>
      <c r="B34" s="159" t="s">
        <v>401</v>
      </c>
      <c r="C34" s="160" t="s">
        <v>371</v>
      </c>
      <c r="D34" s="160" t="s">
        <v>333</v>
      </c>
      <c r="E34" s="161">
        <v>500</v>
      </c>
      <c r="F34" s="21"/>
      <c r="G34" s="16"/>
      <c r="H34" s="17"/>
      <c r="I34" s="162">
        <v>0</v>
      </c>
      <c r="J34" s="17"/>
      <c r="K34" s="68"/>
      <c r="L34" s="141">
        <f t="shared" si="0"/>
        <v>0</v>
      </c>
    </row>
    <row r="35" spans="1:12" s="24" customFormat="1" ht="15" x14ac:dyDescent="0.25">
      <c r="A35" s="158">
        <v>27</v>
      </c>
      <c r="B35" s="159" t="s">
        <v>402</v>
      </c>
      <c r="C35" s="160" t="s">
        <v>332</v>
      </c>
      <c r="D35" s="160" t="s">
        <v>333</v>
      </c>
      <c r="E35" s="161">
        <v>300</v>
      </c>
      <c r="F35" s="21"/>
      <c r="G35" s="16"/>
      <c r="H35" s="17"/>
      <c r="I35" s="162">
        <v>0</v>
      </c>
      <c r="J35" s="17"/>
      <c r="K35" s="68"/>
      <c r="L35" s="141">
        <f t="shared" si="0"/>
        <v>0</v>
      </c>
    </row>
    <row r="36" spans="1:12" s="24" customFormat="1" ht="15" x14ac:dyDescent="0.25">
      <c r="A36" s="158">
        <v>28</v>
      </c>
      <c r="B36" s="159" t="s">
        <v>319</v>
      </c>
      <c r="C36" s="160" t="s">
        <v>369</v>
      </c>
      <c r="D36" s="160" t="s">
        <v>333</v>
      </c>
      <c r="E36" s="161">
        <v>7000</v>
      </c>
      <c r="F36" s="21"/>
      <c r="G36" s="16"/>
      <c r="H36" s="17"/>
      <c r="I36" s="162">
        <v>0</v>
      </c>
      <c r="J36" s="17"/>
      <c r="K36" s="68"/>
      <c r="L36" s="141">
        <f t="shared" si="0"/>
        <v>0</v>
      </c>
    </row>
    <row r="37" spans="1:12" s="24" customFormat="1" ht="15" x14ac:dyDescent="0.25">
      <c r="A37" s="158">
        <v>29</v>
      </c>
      <c r="B37" s="159" t="s">
        <v>403</v>
      </c>
      <c r="C37" s="160" t="s">
        <v>335</v>
      </c>
      <c r="D37" s="160" t="s">
        <v>333</v>
      </c>
      <c r="E37" s="161">
        <v>125</v>
      </c>
      <c r="F37" s="21"/>
      <c r="G37" s="16"/>
      <c r="H37" s="17"/>
      <c r="I37" s="162">
        <v>0</v>
      </c>
      <c r="J37" s="17"/>
      <c r="K37" s="68"/>
      <c r="L37" s="141">
        <f t="shared" si="0"/>
        <v>0</v>
      </c>
    </row>
    <row r="38" spans="1:12" s="24" customFormat="1" ht="15" x14ac:dyDescent="0.25">
      <c r="A38" s="158">
        <v>30</v>
      </c>
      <c r="B38" s="159" t="s">
        <v>404</v>
      </c>
      <c r="C38" s="160" t="s">
        <v>332</v>
      </c>
      <c r="D38" s="160" t="s">
        <v>388</v>
      </c>
      <c r="E38" s="161">
        <v>14800</v>
      </c>
      <c r="F38" s="21"/>
      <c r="G38" s="16"/>
      <c r="H38" s="17"/>
      <c r="I38" s="162">
        <v>0</v>
      </c>
      <c r="J38" s="17"/>
      <c r="K38" s="68"/>
      <c r="L38" s="141">
        <f t="shared" si="0"/>
        <v>0</v>
      </c>
    </row>
    <row r="39" spans="1:12" s="24" customFormat="1" ht="15" x14ac:dyDescent="0.25">
      <c r="A39" s="158">
        <v>31</v>
      </c>
      <c r="B39" s="159" t="s">
        <v>405</v>
      </c>
      <c r="C39" s="160">
        <v>6</v>
      </c>
      <c r="D39" s="160" t="s">
        <v>333</v>
      </c>
      <c r="E39" s="161">
        <v>700</v>
      </c>
      <c r="F39" s="21"/>
      <c r="G39" s="16"/>
      <c r="H39" s="17"/>
      <c r="I39" s="162">
        <v>0</v>
      </c>
      <c r="J39" s="17"/>
      <c r="K39" s="68"/>
      <c r="L39" s="141">
        <f t="shared" si="0"/>
        <v>0</v>
      </c>
    </row>
    <row r="40" spans="1:12" s="24" customFormat="1" ht="15" x14ac:dyDescent="0.25">
      <c r="A40" s="158">
        <v>32</v>
      </c>
      <c r="B40" s="159" t="s">
        <v>406</v>
      </c>
      <c r="C40" s="160">
        <v>12</v>
      </c>
      <c r="D40" s="160" t="s">
        <v>333</v>
      </c>
      <c r="E40" s="161">
        <v>440</v>
      </c>
      <c r="F40" s="21"/>
      <c r="G40" s="16"/>
      <c r="H40" s="17"/>
      <c r="I40" s="162">
        <v>0</v>
      </c>
      <c r="J40" s="17"/>
      <c r="K40" s="68"/>
      <c r="L40" s="141">
        <f t="shared" si="0"/>
        <v>0</v>
      </c>
    </row>
    <row r="41" spans="1:12" s="24" customFormat="1" ht="15" x14ac:dyDescent="0.25">
      <c r="A41" s="158">
        <v>33</v>
      </c>
      <c r="B41" s="159" t="s">
        <v>407</v>
      </c>
      <c r="C41" s="160">
        <v>18</v>
      </c>
      <c r="D41" s="160" t="s">
        <v>333</v>
      </c>
      <c r="E41" s="161">
        <v>1070</v>
      </c>
      <c r="F41" s="21"/>
      <c r="G41" s="16"/>
      <c r="H41" s="17"/>
      <c r="I41" s="162">
        <v>0</v>
      </c>
      <c r="J41" s="17"/>
      <c r="K41" s="68"/>
      <c r="L41" s="141">
        <f t="shared" si="0"/>
        <v>0</v>
      </c>
    </row>
    <row r="42" spans="1:12" s="24" customFormat="1" ht="15" x14ac:dyDescent="0.25">
      <c r="A42" s="158">
        <v>34</v>
      </c>
      <c r="B42" s="159" t="s">
        <v>408</v>
      </c>
      <c r="C42" s="160">
        <v>24</v>
      </c>
      <c r="D42" s="160" t="s">
        <v>333</v>
      </c>
      <c r="E42" s="161">
        <v>930</v>
      </c>
      <c r="F42" s="21"/>
      <c r="G42" s="16"/>
      <c r="H42" s="17"/>
      <c r="I42" s="162">
        <v>0</v>
      </c>
      <c r="J42" s="17"/>
      <c r="K42" s="68"/>
      <c r="L42" s="141">
        <f t="shared" si="0"/>
        <v>0</v>
      </c>
    </row>
    <row r="43" spans="1:12" s="24" customFormat="1" ht="15" x14ac:dyDescent="0.25">
      <c r="A43" s="158">
        <v>35</v>
      </c>
      <c r="B43" s="159" t="s">
        <v>409</v>
      </c>
      <c r="C43" s="160" t="s">
        <v>410</v>
      </c>
      <c r="D43" s="160" t="s">
        <v>333</v>
      </c>
      <c r="E43" s="161">
        <v>200</v>
      </c>
      <c r="F43" s="21"/>
      <c r="G43" s="16"/>
      <c r="H43" s="17"/>
      <c r="I43" s="162">
        <v>0</v>
      </c>
      <c r="J43" s="17"/>
      <c r="K43" s="68"/>
      <c r="L43" s="141">
        <f t="shared" si="0"/>
        <v>0</v>
      </c>
    </row>
    <row r="44" spans="1:12" s="24" customFormat="1" ht="15" x14ac:dyDescent="0.25">
      <c r="A44" s="158">
        <v>36</v>
      </c>
      <c r="B44" s="159" t="s">
        <v>411</v>
      </c>
      <c r="C44" s="160" t="s">
        <v>412</v>
      </c>
      <c r="D44" s="160" t="s">
        <v>333</v>
      </c>
      <c r="E44" s="161">
        <v>7690</v>
      </c>
      <c r="F44" s="21"/>
      <c r="G44" s="16"/>
      <c r="H44" s="17"/>
      <c r="I44" s="162">
        <v>0</v>
      </c>
      <c r="J44" s="17"/>
      <c r="K44" s="68"/>
      <c r="L44" s="141">
        <f t="shared" si="0"/>
        <v>0</v>
      </c>
    </row>
    <row r="45" spans="1:12" s="24" customFormat="1" ht="15" x14ac:dyDescent="0.25">
      <c r="A45" s="158">
        <v>37</v>
      </c>
      <c r="B45" s="159" t="s">
        <v>411</v>
      </c>
      <c r="C45" s="160" t="s">
        <v>413</v>
      </c>
      <c r="D45" s="160" t="s">
        <v>333</v>
      </c>
      <c r="E45" s="161">
        <v>570</v>
      </c>
      <c r="F45" s="21"/>
      <c r="G45" s="16"/>
      <c r="H45" s="17"/>
      <c r="I45" s="162">
        <v>0</v>
      </c>
      <c r="J45" s="17"/>
      <c r="K45" s="68"/>
      <c r="L45" s="141">
        <f t="shared" si="0"/>
        <v>0</v>
      </c>
    </row>
    <row r="46" spans="1:12" s="24" customFormat="1" ht="15" x14ac:dyDescent="0.25">
      <c r="A46" s="158">
        <v>38</v>
      </c>
      <c r="B46" s="159" t="s">
        <v>414</v>
      </c>
      <c r="C46" s="160" t="s">
        <v>371</v>
      </c>
      <c r="D46" s="160" t="s">
        <v>333</v>
      </c>
      <c r="E46" s="161">
        <v>400</v>
      </c>
      <c r="F46" s="21"/>
      <c r="G46" s="16"/>
      <c r="H46" s="17"/>
      <c r="I46" s="162">
        <v>0</v>
      </c>
      <c r="J46" s="17"/>
      <c r="K46" s="68"/>
      <c r="L46" s="141">
        <f t="shared" si="0"/>
        <v>0</v>
      </c>
    </row>
    <row r="47" spans="1:12" s="24" customFormat="1" ht="15" x14ac:dyDescent="0.25">
      <c r="A47" s="158">
        <v>39</v>
      </c>
      <c r="B47" s="159" t="s">
        <v>327</v>
      </c>
      <c r="C47" s="160" t="s">
        <v>367</v>
      </c>
      <c r="D47" s="160" t="s">
        <v>333</v>
      </c>
      <c r="E47" s="161">
        <v>400</v>
      </c>
      <c r="F47" s="21"/>
      <c r="G47" s="16"/>
      <c r="H47" s="17"/>
      <c r="I47" s="162">
        <v>0</v>
      </c>
      <c r="J47" s="17"/>
      <c r="K47" s="68"/>
      <c r="L47" s="141">
        <f t="shared" si="0"/>
        <v>0</v>
      </c>
    </row>
    <row r="48" spans="1:12" s="24" customFormat="1" ht="15" x14ac:dyDescent="0.25">
      <c r="A48" s="158">
        <v>40</v>
      </c>
      <c r="B48" s="159" t="s">
        <v>415</v>
      </c>
      <c r="C48" s="160" t="s">
        <v>335</v>
      </c>
      <c r="D48" s="160" t="s">
        <v>333</v>
      </c>
      <c r="E48" s="161">
        <v>12300</v>
      </c>
      <c r="F48" s="21"/>
      <c r="G48" s="16"/>
      <c r="H48" s="17"/>
      <c r="I48" s="162">
        <v>0</v>
      </c>
      <c r="J48" s="17"/>
      <c r="K48" s="68"/>
      <c r="L48" s="141">
        <f t="shared" si="0"/>
        <v>0</v>
      </c>
    </row>
    <row r="49" spans="1:12" s="24" customFormat="1" ht="15" x14ac:dyDescent="0.25">
      <c r="A49" s="158">
        <v>41</v>
      </c>
      <c r="B49" s="159" t="s">
        <v>416</v>
      </c>
      <c r="C49" s="160" t="s">
        <v>335</v>
      </c>
      <c r="D49" s="160" t="s">
        <v>333</v>
      </c>
      <c r="E49" s="161">
        <v>100</v>
      </c>
      <c r="F49" s="21"/>
      <c r="G49" s="16"/>
      <c r="H49" s="17"/>
      <c r="I49" s="162">
        <v>0</v>
      </c>
      <c r="J49" s="17"/>
      <c r="K49" s="68"/>
      <c r="L49" s="141">
        <f t="shared" si="0"/>
        <v>0</v>
      </c>
    </row>
    <row r="50" spans="1:12" s="24" customFormat="1" ht="15" x14ac:dyDescent="0.25">
      <c r="A50" s="158">
        <v>42</v>
      </c>
      <c r="B50" s="159" t="s">
        <v>417</v>
      </c>
      <c r="C50" s="160" t="s">
        <v>418</v>
      </c>
      <c r="D50" s="160" t="s">
        <v>333</v>
      </c>
      <c r="E50" s="161">
        <v>420</v>
      </c>
      <c r="F50" s="21"/>
      <c r="G50" s="16"/>
      <c r="H50" s="17"/>
      <c r="I50" s="162">
        <v>0</v>
      </c>
      <c r="J50" s="17"/>
      <c r="K50" s="68"/>
      <c r="L50" s="141">
        <f t="shared" si="0"/>
        <v>0</v>
      </c>
    </row>
    <row r="51" spans="1:12" s="24" customFormat="1" ht="15" x14ac:dyDescent="0.25">
      <c r="A51" s="158">
        <v>43</v>
      </c>
      <c r="B51" s="159" t="s">
        <v>419</v>
      </c>
      <c r="C51" s="160" t="s">
        <v>371</v>
      </c>
      <c r="D51" s="160" t="s">
        <v>333</v>
      </c>
      <c r="E51" s="161">
        <v>2550</v>
      </c>
      <c r="F51" s="21"/>
      <c r="G51" s="16"/>
      <c r="H51" s="17"/>
      <c r="I51" s="162">
        <v>0</v>
      </c>
      <c r="J51" s="17"/>
      <c r="K51" s="68"/>
      <c r="L51" s="141">
        <f t="shared" si="0"/>
        <v>0</v>
      </c>
    </row>
    <row r="52" spans="1:12" s="24" customFormat="1" ht="15" x14ac:dyDescent="0.25">
      <c r="A52" s="158">
        <v>44</v>
      </c>
      <c r="B52" s="159" t="s">
        <v>420</v>
      </c>
      <c r="C52" s="160" t="s">
        <v>332</v>
      </c>
      <c r="D52" s="160" t="s">
        <v>333</v>
      </c>
      <c r="E52" s="161">
        <v>8200</v>
      </c>
      <c r="F52" s="21"/>
      <c r="G52" s="16"/>
      <c r="H52" s="17"/>
      <c r="I52" s="162">
        <v>0</v>
      </c>
      <c r="J52" s="17"/>
      <c r="K52" s="68"/>
      <c r="L52" s="141">
        <f t="shared" si="0"/>
        <v>0</v>
      </c>
    </row>
    <row r="53" spans="1:12" s="24" customFormat="1" ht="15" x14ac:dyDescent="0.25">
      <c r="A53" s="158">
        <v>45</v>
      </c>
      <c r="B53" s="159" t="s">
        <v>421</v>
      </c>
      <c r="C53" s="160" t="s">
        <v>363</v>
      </c>
      <c r="D53" s="160" t="s">
        <v>333</v>
      </c>
      <c r="E53" s="161">
        <v>10000</v>
      </c>
      <c r="F53" s="21"/>
      <c r="G53" s="16"/>
      <c r="H53" s="17"/>
      <c r="I53" s="162">
        <v>0</v>
      </c>
      <c r="J53" s="17"/>
      <c r="K53" s="68"/>
      <c r="L53" s="141">
        <f t="shared" si="0"/>
        <v>0</v>
      </c>
    </row>
    <row r="54" spans="1:12" s="24" customFormat="1" ht="15" x14ac:dyDescent="0.25">
      <c r="A54" s="158">
        <v>46</v>
      </c>
      <c r="B54" s="159" t="s">
        <v>422</v>
      </c>
      <c r="C54" s="160" t="s">
        <v>423</v>
      </c>
      <c r="D54" s="160" t="s">
        <v>333</v>
      </c>
      <c r="E54" s="161">
        <v>84500</v>
      </c>
      <c r="F54" s="21"/>
      <c r="G54" s="16"/>
      <c r="H54" s="17"/>
      <c r="I54" s="162">
        <v>0</v>
      </c>
      <c r="J54" s="17"/>
      <c r="K54" s="68"/>
      <c r="L54" s="141">
        <f t="shared" si="0"/>
        <v>0</v>
      </c>
    </row>
    <row r="55" spans="1:12" s="24" customFormat="1" ht="15" x14ac:dyDescent="0.25">
      <c r="A55" s="158">
        <v>47</v>
      </c>
      <c r="B55" s="159" t="s">
        <v>424</v>
      </c>
      <c r="C55" s="160" t="s">
        <v>367</v>
      </c>
      <c r="D55" s="160" t="s">
        <v>333</v>
      </c>
      <c r="E55" s="161">
        <v>8720</v>
      </c>
      <c r="F55" s="21"/>
      <c r="G55" s="16"/>
      <c r="H55" s="17"/>
      <c r="I55" s="162">
        <v>0</v>
      </c>
      <c r="J55" s="17"/>
      <c r="K55" s="68"/>
      <c r="L55" s="141">
        <f t="shared" si="0"/>
        <v>0</v>
      </c>
    </row>
    <row r="56" spans="1:12" s="24" customFormat="1" ht="15" x14ac:dyDescent="0.25">
      <c r="A56" s="158">
        <v>48</v>
      </c>
      <c r="B56" s="159" t="s">
        <v>425</v>
      </c>
      <c r="C56" s="160" t="s">
        <v>426</v>
      </c>
      <c r="D56" s="160" t="s">
        <v>333</v>
      </c>
      <c r="E56" s="161">
        <v>4725</v>
      </c>
      <c r="F56" s="21"/>
      <c r="G56" s="16"/>
      <c r="H56" s="17"/>
      <c r="I56" s="162">
        <v>0</v>
      </c>
      <c r="J56" s="17"/>
      <c r="K56" s="68"/>
      <c r="L56" s="141">
        <f t="shared" si="0"/>
        <v>0</v>
      </c>
    </row>
    <row r="57" spans="1:12" s="24" customFormat="1" ht="15" x14ac:dyDescent="0.25">
      <c r="A57" s="158">
        <v>49</v>
      </c>
      <c r="B57" s="159" t="s">
        <v>427</v>
      </c>
      <c r="C57" s="160" t="s">
        <v>367</v>
      </c>
      <c r="D57" s="160" t="s">
        <v>333</v>
      </c>
      <c r="E57" s="161">
        <v>790</v>
      </c>
      <c r="F57" s="21"/>
      <c r="G57" s="16"/>
      <c r="H57" s="17"/>
      <c r="I57" s="162">
        <v>0</v>
      </c>
      <c r="J57" s="17"/>
      <c r="K57" s="68"/>
      <c r="L57" s="141">
        <f t="shared" si="0"/>
        <v>0</v>
      </c>
    </row>
    <row r="58" spans="1:12" s="24" customFormat="1" ht="15" x14ac:dyDescent="0.25">
      <c r="A58" s="158">
        <v>50</v>
      </c>
      <c r="B58" s="159" t="s">
        <v>428</v>
      </c>
      <c r="C58" s="160" t="s">
        <v>429</v>
      </c>
      <c r="D58" s="160" t="s">
        <v>430</v>
      </c>
      <c r="E58" s="161">
        <v>50</v>
      </c>
      <c r="F58" s="21"/>
      <c r="G58" s="16"/>
      <c r="H58" s="17"/>
      <c r="I58" s="162">
        <v>0</v>
      </c>
      <c r="J58" s="17"/>
      <c r="K58" s="68"/>
      <c r="L58" s="141">
        <f t="shared" si="0"/>
        <v>0</v>
      </c>
    </row>
    <row r="59" spans="1:12" s="24" customFormat="1" ht="15" x14ac:dyDescent="0.25">
      <c r="A59" s="158">
        <v>51</v>
      </c>
      <c r="B59" s="159" t="s">
        <v>431</v>
      </c>
      <c r="C59" s="160" t="s">
        <v>369</v>
      </c>
      <c r="D59" s="160" t="s">
        <v>333</v>
      </c>
      <c r="E59" s="161">
        <v>2700</v>
      </c>
      <c r="F59" s="21"/>
      <c r="G59" s="16"/>
      <c r="H59" s="17"/>
      <c r="I59" s="162">
        <v>0</v>
      </c>
      <c r="J59" s="17"/>
      <c r="K59" s="68"/>
      <c r="L59" s="141">
        <f t="shared" si="0"/>
        <v>0</v>
      </c>
    </row>
    <row r="60" spans="1:12" s="24" customFormat="1" ht="15" x14ac:dyDescent="0.25">
      <c r="A60" s="158">
        <v>52</v>
      </c>
      <c r="B60" s="159" t="s">
        <v>431</v>
      </c>
      <c r="C60" s="160" t="s">
        <v>432</v>
      </c>
      <c r="D60" s="160" t="s">
        <v>333</v>
      </c>
      <c r="E60" s="161">
        <v>550</v>
      </c>
      <c r="F60" s="21"/>
      <c r="G60" s="16"/>
      <c r="H60" s="17"/>
      <c r="I60" s="162">
        <v>0</v>
      </c>
      <c r="J60" s="17"/>
      <c r="K60" s="68"/>
      <c r="L60" s="141">
        <f t="shared" si="0"/>
        <v>0</v>
      </c>
    </row>
    <row r="61" spans="1:12" s="24" customFormat="1" ht="15" x14ac:dyDescent="0.25">
      <c r="A61" s="158">
        <v>53</v>
      </c>
      <c r="B61" s="159" t="s">
        <v>433</v>
      </c>
      <c r="C61" s="160" t="s">
        <v>373</v>
      </c>
      <c r="D61" s="160" t="s">
        <v>333</v>
      </c>
      <c r="E61" s="161">
        <v>20</v>
      </c>
      <c r="F61" s="21"/>
      <c r="G61" s="16"/>
      <c r="H61" s="17"/>
      <c r="I61" s="162">
        <v>0</v>
      </c>
      <c r="J61" s="17"/>
      <c r="K61" s="68"/>
      <c r="L61" s="141">
        <f t="shared" si="0"/>
        <v>0</v>
      </c>
    </row>
    <row r="62" spans="1:12" s="24" customFormat="1" ht="15" x14ac:dyDescent="0.25">
      <c r="A62" s="158">
        <v>54</v>
      </c>
      <c r="B62" s="159" t="s">
        <v>434</v>
      </c>
      <c r="C62" s="160" t="s">
        <v>373</v>
      </c>
      <c r="D62" s="160" t="s">
        <v>333</v>
      </c>
      <c r="E62" s="161">
        <v>2500</v>
      </c>
      <c r="F62" s="21"/>
      <c r="G62" s="16"/>
      <c r="H62" s="17"/>
      <c r="I62" s="162">
        <v>0</v>
      </c>
      <c r="J62" s="17"/>
      <c r="K62" s="68"/>
      <c r="L62" s="141">
        <f t="shared" si="0"/>
        <v>0</v>
      </c>
    </row>
    <row r="63" spans="1:12" s="24" customFormat="1" ht="15" x14ac:dyDescent="0.25">
      <c r="A63" s="158">
        <v>55</v>
      </c>
      <c r="B63" s="159" t="s">
        <v>435</v>
      </c>
      <c r="C63" s="160" t="s">
        <v>436</v>
      </c>
      <c r="D63" s="160" t="s">
        <v>333</v>
      </c>
      <c r="E63" s="161">
        <v>2200</v>
      </c>
      <c r="F63" s="21"/>
      <c r="G63" s="16"/>
      <c r="H63" s="17"/>
      <c r="I63" s="162">
        <v>0</v>
      </c>
      <c r="J63" s="17"/>
      <c r="K63" s="68"/>
      <c r="L63" s="141">
        <f t="shared" si="0"/>
        <v>0</v>
      </c>
    </row>
    <row r="64" spans="1:12" s="24" customFormat="1" ht="15" x14ac:dyDescent="0.25">
      <c r="A64" s="158">
        <v>56</v>
      </c>
      <c r="B64" s="159" t="s">
        <v>437</v>
      </c>
      <c r="C64" s="160" t="s">
        <v>363</v>
      </c>
      <c r="D64" s="160" t="s">
        <v>333</v>
      </c>
      <c r="E64" s="161">
        <v>700</v>
      </c>
      <c r="F64" s="21"/>
      <c r="G64" s="16"/>
      <c r="H64" s="17"/>
      <c r="I64" s="162">
        <v>0</v>
      </c>
      <c r="J64" s="17"/>
      <c r="K64" s="68"/>
      <c r="L64" s="141">
        <f t="shared" si="0"/>
        <v>0</v>
      </c>
    </row>
    <row r="65" spans="1:12" s="24" customFormat="1" ht="15" x14ac:dyDescent="0.25">
      <c r="A65" s="163">
        <v>57</v>
      </c>
      <c r="B65" s="159" t="s">
        <v>438</v>
      </c>
      <c r="C65" s="160" t="s">
        <v>363</v>
      </c>
      <c r="D65" s="160" t="s">
        <v>333</v>
      </c>
      <c r="E65" s="161">
        <v>9400</v>
      </c>
      <c r="F65" s="21"/>
      <c r="G65" s="16"/>
      <c r="H65" s="17"/>
      <c r="I65" s="162">
        <v>0</v>
      </c>
      <c r="J65" s="17"/>
      <c r="K65" s="68"/>
      <c r="L65" s="141">
        <f t="shared" si="0"/>
        <v>0</v>
      </c>
    </row>
    <row r="66" spans="1:12" s="24" customFormat="1" ht="15" x14ac:dyDescent="0.25">
      <c r="A66" s="158">
        <v>58</v>
      </c>
      <c r="B66" s="159" t="s">
        <v>439</v>
      </c>
      <c r="C66" s="160" t="s">
        <v>440</v>
      </c>
      <c r="D66" s="160" t="s">
        <v>333</v>
      </c>
      <c r="E66" s="161">
        <v>10</v>
      </c>
      <c r="F66" s="21"/>
      <c r="G66" s="16"/>
      <c r="H66" s="17"/>
      <c r="I66" s="162">
        <v>0</v>
      </c>
      <c r="J66" s="17"/>
      <c r="K66" s="68"/>
      <c r="L66" s="141">
        <f t="shared" si="0"/>
        <v>0</v>
      </c>
    </row>
    <row r="67" spans="1:12" s="24" customFormat="1" ht="15" x14ac:dyDescent="0.25">
      <c r="A67" s="158">
        <v>59</v>
      </c>
      <c r="B67" s="159" t="s">
        <v>441</v>
      </c>
      <c r="C67" s="160" t="s">
        <v>442</v>
      </c>
      <c r="D67" s="160" t="s">
        <v>333</v>
      </c>
      <c r="E67" s="161">
        <v>540</v>
      </c>
      <c r="F67" s="21"/>
      <c r="G67" s="16"/>
      <c r="H67" s="17"/>
      <c r="I67" s="162">
        <v>0</v>
      </c>
      <c r="J67" s="17"/>
      <c r="K67" s="68"/>
      <c r="L67" s="141">
        <f t="shared" si="0"/>
        <v>0</v>
      </c>
    </row>
    <row r="68" spans="1:12" s="24" customFormat="1" ht="15" x14ac:dyDescent="0.25">
      <c r="A68" s="158">
        <v>60</v>
      </c>
      <c r="B68" s="159" t="s">
        <v>443</v>
      </c>
      <c r="C68" s="160" t="s">
        <v>444</v>
      </c>
      <c r="D68" s="160" t="s">
        <v>333</v>
      </c>
      <c r="E68" s="161">
        <v>25600</v>
      </c>
      <c r="F68" s="21"/>
      <c r="G68" s="16"/>
      <c r="H68" s="17"/>
      <c r="I68" s="162">
        <v>0</v>
      </c>
      <c r="J68" s="17"/>
      <c r="K68" s="68"/>
      <c r="L68" s="141">
        <f t="shared" si="0"/>
        <v>0</v>
      </c>
    </row>
    <row r="69" spans="1:12" s="24" customFormat="1" ht="15" x14ac:dyDescent="0.25">
      <c r="A69" s="158">
        <v>61</v>
      </c>
      <c r="B69" s="159" t="s">
        <v>445</v>
      </c>
      <c r="C69" s="160" t="s">
        <v>371</v>
      </c>
      <c r="D69" s="160" t="s">
        <v>333</v>
      </c>
      <c r="E69" s="161">
        <v>4200</v>
      </c>
      <c r="F69" s="21"/>
      <c r="G69" s="16"/>
      <c r="H69" s="17"/>
      <c r="I69" s="162">
        <v>0</v>
      </c>
      <c r="J69" s="17"/>
      <c r="K69" s="68"/>
      <c r="L69" s="141">
        <f t="shared" si="0"/>
        <v>0</v>
      </c>
    </row>
    <row r="70" spans="1:12" s="24" customFormat="1" ht="15" x14ac:dyDescent="0.25">
      <c r="A70" s="158">
        <v>62</v>
      </c>
      <c r="B70" s="159" t="s">
        <v>446</v>
      </c>
      <c r="C70" s="160" t="s">
        <v>369</v>
      </c>
      <c r="D70" s="160" t="s">
        <v>333</v>
      </c>
      <c r="E70" s="161">
        <v>240</v>
      </c>
      <c r="F70" s="21"/>
      <c r="G70" s="16"/>
      <c r="H70" s="17"/>
      <c r="I70" s="162">
        <v>0</v>
      </c>
      <c r="J70" s="17"/>
      <c r="K70" s="68"/>
      <c r="L70" s="141">
        <f t="shared" si="0"/>
        <v>0</v>
      </c>
    </row>
    <row r="71" spans="1:12" s="24" customFormat="1" ht="15" x14ac:dyDescent="0.25">
      <c r="A71" s="158">
        <v>63</v>
      </c>
      <c r="B71" s="159" t="s">
        <v>331</v>
      </c>
      <c r="C71" s="160" t="s">
        <v>332</v>
      </c>
      <c r="D71" s="160" t="s">
        <v>333</v>
      </c>
      <c r="E71" s="161">
        <v>230</v>
      </c>
      <c r="F71" s="21"/>
      <c r="G71" s="16"/>
      <c r="H71" s="17"/>
      <c r="I71" s="162">
        <v>0</v>
      </c>
      <c r="J71" s="17"/>
      <c r="K71" s="68"/>
      <c r="L71" s="141">
        <f t="shared" si="0"/>
        <v>0</v>
      </c>
    </row>
    <row r="72" spans="1:12" s="24" customFormat="1" ht="15" x14ac:dyDescent="0.25">
      <c r="A72" s="158">
        <v>64</v>
      </c>
      <c r="B72" s="159" t="s">
        <v>447</v>
      </c>
      <c r="C72" s="160" t="s">
        <v>448</v>
      </c>
      <c r="D72" s="160" t="s">
        <v>333</v>
      </c>
      <c r="E72" s="161">
        <v>50</v>
      </c>
      <c r="F72" s="21"/>
      <c r="G72" s="16"/>
      <c r="H72" s="17"/>
      <c r="I72" s="162">
        <v>0</v>
      </c>
      <c r="J72" s="17"/>
      <c r="K72" s="68"/>
      <c r="L72" s="141">
        <f t="shared" si="0"/>
        <v>0</v>
      </c>
    </row>
    <row r="73" spans="1:12" s="24" customFormat="1" ht="15" x14ac:dyDescent="0.25">
      <c r="A73" s="158">
        <v>65</v>
      </c>
      <c r="B73" s="159" t="s">
        <v>449</v>
      </c>
      <c r="C73" s="160" t="s">
        <v>363</v>
      </c>
      <c r="D73" s="160" t="s">
        <v>333</v>
      </c>
      <c r="E73" s="161">
        <v>125000</v>
      </c>
      <c r="F73" s="21"/>
      <c r="G73" s="16"/>
      <c r="H73" s="17"/>
      <c r="I73" s="162">
        <v>0</v>
      </c>
      <c r="J73" s="17"/>
      <c r="K73" s="68"/>
      <c r="L73" s="141">
        <f t="shared" si="0"/>
        <v>0</v>
      </c>
    </row>
    <row r="74" spans="1:12" s="24" customFormat="1" ht="15" x14ac:dyDescent="0.25">
      <c r="A74" s="158">
        <v>66</v>
      </c>
      <c r="B74" s="159" t="s">
        <v>449</v>
      </c>
      <c r="C74" s="160" t="s">
        <v>365</v>
      </c>
      <c r="D74" s="160" t="s">
        <v>333</v>
      </c>
      <c r="E74" s="161">
        <v>1000</v>
      </c>
      <c r="F74" s="21"/>
      <c r="G74" s="16"/>
      <c r="H74" s="17"/>
      <c r="I74" s="162">
        <v>0</v>
      </c>
      <c r="J74" s="17"/>
      <c r="K74" s="68"/>
      <c r="L74" s="141">
        <f t="shared" ref="L74:L137" si="1">K74*I74</f>
        <v>0</v>
      </c>
    </row>
    <row r="75" spans="1:12" s="24" customFormat="1" ht="15" x14ac:dyDescent="0.25">
      <c r="A75" s="158">
        <v>67</v>
      </c>
      <c r="B75" s="159" t="s">
        <v>450</v>
      </c>
      <c r="C75" s="160" t="s">
        <v>451</v>
      </c>
      <c r="D75" s="160" t="s">
        <v>333</v>
      </c>
      <c r="E75" s="161">
        <v>14000</v>
      </c>
      <c r="F75" s="21"/>
      <c r="G75" s="16"/>
      <c r="H75" s="17"/>
      <c r="I75" s="162">
        <v>0</v>
      </c>
      <c r="J75" s="17"/>
      <c r="K75" s="68"/>
      <c r="L75" s="141">
        <f t="shared" si="1"/>
        <v>0</v>
      </c>
    </row>
    <row r="76" spans="1:12" s="24" customFormat="1" ht="15" x14ac:dyDescent="0.25">
      <c r="A76" s="158">
        <v>68</v>
      </c>
      <c r="B76" s="159" t="s">
        <v>452</v>
      </c>
      <c r="C76" s="160" t="s">
        <v>369</v>
      </c>
      <c r="D76" s="160" t="s">
        <v>333</v>
      </c>
      <c r="E76" s="161">
        <v>715</v>
      </c>
      <c r="F76" s="21"/>
      <c r="G76" s="16"/>
      <c r="H76" s="17"/>
      <c r="I76" s="162">
        <v>0</v>
      </c>
      <c r="J76" s="17"/>
      <c r="K76" s="68"/>
      <c r="L76" s="141">
        <f t="shared" si="1"/>
        <v>0</v>
      </c>
    </row>
    <row r="77" spans="1:12" s="24" customFormat="1" ht="15" x14ac:dyDescent="0.25">
      <c r="A77" s="158">
        <v>69</v>
      </c>
      <c r="B77" s="159" t="s">
        <v>453</v>
      </c>
      <c r="C77" s="160" t="s">
        <v>369</v>
      </c>
      <c r="D77" s="160" t="s">
        <v>333</v>
      </c>
      <c r="E77" s="161">
        <v>300</v>
      </c>
      <c r="F77" s="21"/>
      <c r="G77" s="16"/>
      <c r="H77" s="17"/>
      <c r="I77" s="162">
        <v>0</v>
      </c>
      <c r="J77" s="17"/>
      <c r="K77" s="68"/>
      <c r="L77" s="141">
        <f t="shared" si="1"/>
        <v>0</v>
      </c>
    </row>
    <row r="78" spans="1:12" s="24" customFormat="1" ht="15" x14ac:dyDescent="0.25">
      <c r="A78" s="158">
        <v>70</v>
      </c>
      <c r="B78" s="159" t="s">
        <v>454</v>
      </c>
      <c r="C78" s="160" t="s">
        <v>436</v>
      </c>
      <c r="D78" s="160" t="s">
        <v>388</v>
      </c>
      <c r="E78" s="161">
        <v>200</v>
      </c>
      <c r="F78" s="21"/>
      <c r="G78" s="16"/>
      <c r="H78" s="17"/>
      <c r="I78" s="162">
        <v>0</v>
      </c>
      <c r="J78" s="17"/>
      <c r="K78" s="68"/>
      <c r="L78" s="141">
        <f t="shared" si="1"/>
        <v>0</v>
      </c>
    </row>
    <row r="79" spans="1:12" s="24" customFormat="1" ht="15" x14ac:dyDescent="0.25">
      <c r="A79" s="158">
        <v>71</v>
      </c>
      <c r="B79" s="159" t="s">
        <v>454</v>
      </c>
      <c r="C79" s="160" t="s">
        <v>455</v>
      </c>
      <c r="D79" s="160" t="s">
        <v>333</v>
      </c>
      <c r="E79" s="161">
        <v>400</v>
      </c>
      <c r="F79" s="21"/>
      <c r="G79" s="16"/>
      <c r="H79" s="17"/>
      <c r="I79" s="162">
        <v>0</v>
      </c>
      <c r="J79" s="17"/>
      <c r="K79" s="68"/>
      <c r="L79" s="141">
        <f t="shared" si="1"/>
        <v>0</v>
      </c>
    </row>
    <row r="80" spans="1:12" s="24" customFormat="1" ht="15" x14ac:dyDescent="0.25">
      <c r="A80" s="158">
        <v>72</v>
      </c>
      <c r="B80" s="159" t="s">
        <v>456</v>
      </c>
      <c r="C80" s="160" t="s">
        <v>457</v>
      </c>
      <c r="D80" s="160" t="s">
        <v>333</v>
      </c>
      <c r="E80" s="161">
        <v>330</v>
      </c>
      <c r="F80" s="21"/>
      <c r="G80" s="16"/>
      <c r="H80" s="17"/>
      <c r="I80" s="162">
        <v>0</v>
      </c>
      <c r="J80" s="17"/>
      <c r="K80" s="68"/>
      <c r="L80" s="141">
        <f t="shared" si="1"/>
        <v>0</v>
      </c>
    </row>
    <row r="81" spans="1:12" s="24" customFormat="1" ht="15" x14ac:dyDescent="0.25">
      <c r="A81" s="158">
        <v>73</v>
      </c>
      <c r="B81" s="159" t="s">
        <v>458</v>
      </c>
      <c r="C81" s="160"/>
      <c r="D81" s="164" t="s">
        <v>459</v>
      </c>
      <c r="E81" s="161">
        <v>2050</v>
      </c>
      <c r="F81" s="21"/>
      <c r="G81" s="16"/>
      <c r="H81" s="17"/>
      <c r="I81" s="162">
        <v>0</v>
      </c>
      <c r="J81" s="17"/>
      <c r="K81" s="68"/>
      <c r="L81" s="141">
        <f t="shared" si="1"/>
        <v>0</v>
      </c>
    </row>
    <row r="82" spans="1:12" s="24" customFormat="1" ht="15" x14ac:dyDescent="0.25">
      <c r="A82" s="158">
        <v>74</v>
      </c>
      <c r="B82" s="159" t="s">
        <v>460</v>
      </c>
      <c r="C82" s="160" t="s">
        <v>371</v>
      </c>
      <c r="D82" s="160" t="s">
        <v>333</v>
      </c>
      <c r="E82" s="161">
        <v>32380</v>
      </c>
      <c r="F82" s="21"/>
      <c r="G82" s="16"/>
      <c r="H82" s="17"/>
      <c r="I82" s="162">
        <v>0</v>
      </c>
      <c r="J82" s="17"/>
      <c r="K82" s="68"/>
      <c r="L82" s="141">
        <f t="shared" si="1"/>
        <v>0</v>
      </c>
    </row>
    <row r="83" spans="1:12" s="24" customFormat="1" ht="15" x14ac:dyDescent="0.25">
      <c r="A83" s="158">
        <v>75</v>
      </c>
      <c r="B83" s="159" t="s">
        <v>460</v>
      </c>
      <c r="C83" s="160" t="s">
        <v>369</v>
      </c>
      <c r="D83" s="160" t="s">
        <v>333</v>
      </c>
      <c r="E83" s="161">
        <v>76290</v>
      </c>
      <c r="F83" s="21"/>
      <c r="G83" s="16"/>
      <c r="H83" s="17"/>
      <c r="I83" s="162">
        <v>0</v>
      </c>
      <c r="J83" s="17"/>
      <c r="K83" s="68"/>
      <c r="L83" s="141">
        <f t="shared" si="1"/>
        <v>0</v>
      </c>
    </row>
    <row r="84" spans="1:12" s="24" customFormat="1" ht="15" x14ac:dyDescent="0.25">
      <c r="A84" s="158">
        <v>76</v>
      </c>
      <c r="B84" s="159" t="s">
        <v>461</v>
      </c>
      <c r="C84" s="160" t="s">
        <v>410</v>
      </c>
      <c r="D84" s="160" t="s">
        <v>333</v>
      </c>
      <c r="E84" s="161">
        <v>7300</v>
      </c>
      <c r="F84" s="21"/>
      <c r="G84" s="16"/>
      <c r="H84" s="17"/>
      <c r="I84" s="162">
        <v>0</v>
      </c>
      <c r="J84" s="17"/>
      <c r="K84" s="68"/>
      <c r="L84" s="141">
        <f t="shared" si="1"/>
        <v>0</v>
      </c>
    </row>
    <row r="85" spans="1:12" s="24" customFormat="1" ht="15" x14ac:dyDescent="0.25">
      <c r="A85" s="158">
        <v>77</v>
      </c>
      <c r="B85" s="159" t="s">
        <v>462</v>
      </c>
      <c r="C85" s="160" t="s">
        <v>371</v>
      </c>
      <c r="D85" s="160" t="s">
        <v>333</v>
      </c>
      <c r="E85" s="161">
        <v>2150</v>
      </c>
      <c r="F85" s="21"/>
      <c r="G85" s="16"/>
      <c r="H85" s="17"/>
      <c r="I85" s="162">
        <v>0</v>
      </c>
      <c r="J85" s="17"/>
      <c r="K85" s="68"/>
      <c r="L85" s="141">
        <f t="shared" si="1"/>
        <v>0</v>
      </c>
    </row>
    <row r="86" spans="1:12" s="24" customFormat="1" ht="15" x14ac:dyDescent="0.25">
      <c r="A86" s="158">
        <v>78</v>
      </c>
      <c r="B86" s="159" t="s">
        <v>463</v>
      </c>
      <c r="C86" s="160" t="s">
        <v>464</v>
      </c>
      <c r="D86" s="160" t="s">
        <v>333</v>
      </c>
      <c r="E86" s="161">
        <v>830</v>
      </c>
      <c r="F86" s="21"/>
      <c r="G86" s="16"/>
      <c r="H86" s="17"/>
      <c r="I86" s="162">
        <v>0</v>
      </c>
      <c r="J86" s="17"/>
      <c r="K86" s="68"/>
      <c r="L86" s="141">
        <f t="shared" si="1"/>
        <v>0</v>
      </c>
    </row>
    <row r="87" spans="1:12" s="24" customFormat="1" ht="15" x14ac:dyDescent="0.25">
      <c r="A87" s="158">
        <v>79</v>
      </c>
      <c r="B87" s="159" t="s">
        <v>465</v>
      </c>
      <c r="C87" s="160" t="s">
        <v>367</v>
      </c>
      <c r="D87" s="160" t="s">
        <v>333</v>
      </c>
      <c r="E87" s="161">
        <v>6930</v>
      </c>
      <c r="F87" s="21"/>
      <c r="G87" s="16"/>
      <c r="H87" s="17"/>
      <c r="I87" s="162">
        <v>0</v>
      </c>
      <c r="J87" s="17"/>
      <c r="K87" s="68"/>
      <c r="L87" s="141">
        <f t="shared" si="1"/>
        <v>0</v>
      </c>
    </row>
    <row r="88" spans="1:12" s="24" customFormat="1" ht="15" x14ac:dyDescent="0.25">
      <c r="A88" s="158">
        <v>80</v>
      </c>
      <c r="B88" s="159" t="s">
        <v>466</v>
      </c>
      <c r="C88" s="160" t="s">
        <v>373</v>
      </c>
      <c r="D88" s="160" t="s">
        <v>333</v>
      </c>
      <c r="E88" s="161">
        <v>1530</v>
      </c>
      <c r="F88" s="21"/>
      <c r="G88" s="16"/>
      <c r="H88" s="17"/>
      <c r="I88" s="162">
        <v>0</v>
      </c>
      <c r="J88" s="17"/>
      <c r="K88" s="68"/>
      <c r="L88" s="141">
        <f t="shared" si="1"/>
        <v>0</v>
      </c>
    </row>
    <row r="89" spans="1:12" s="24" customFormat="1" ht="15" x14ac:dyDescent="0.25">
      <c r="A89" s="158">
        <v>81</v>
      </c>
      <c r="B89" s="159" t="s">
        <v>467</v>
      </c>
      <c r="C89" s="160" t="s">
        <v>468</v>
      </c>
      <c r="D89" s="160" t="s">
        <v>333</v>
      </c>
      <c r="E89" s="161">
        <v>100</v>
      </c>
      <c r="F89" s="21"/>
      <c r="G89" s="16"/>
      <c r="H89" s="17"/>
      <c r="I89" s="162">
        <v>0</v>
      </c>
      <c r="J89" s="17"/>
      <c r="K89" s="68"/>
      <c r="L89" s="141">
        <f t="shared" si="1"/>
        <v>0</v>
      </c>
    </row>
    <row r="90" spans="1:12" s="24" customFormat="1" ht="15" x14ac:dyDescent="0.25">
      <c r="A90" s="158">
        <v>82</v>
      </c>
      <c r="B90" s="159" t="s">
        <v>469</v>
      </c>
      <c r="C90" s="160" t="s">
        <v>373</v>
      </c>
      <c r="D90" s="160" t="s">
        <v>333</v>
      </c>
      <c r="E90" s="161">
        <v>2200</v>
      </c>
      <c r="F90" s="21"/>
      <c r="G90" s="16"/>
      <c r="H90" s="17"/>
      <c r="I90" s="162">
        <v>0</v>
      </c>
      <c r="J90" s="17"/>
      <c r="K90" s="68"/>
      <c r="L90" s="141">
        <f t="shared" si="1"/>
        <v>0</v>
      </c>
    </row>
    <row r="91" spans="1:12" s="24" customFormat="1" ht="15" x14ac:dyDescent="0.25">
      <c r="A91" s="158">
        <v>83</v>
      </c>
      <c r="B91" s="159" t="s">
        <v>470</v>
      </c>
      <c r="C91" s="160" t="s">
        <v>471</v>
      </c>
      <c r="D91" s="160" t="s">
        <v>333</v>
      </c>
      <c r="E91" s="161">
        <v>2745</v>
      </c>
      <c r="F91" s="21"/>
      <c r="G91" s="16"/>
      <c r="H91" s="17"/>
      <c r="I91" s="162">
        <v>0</v>
      </c>
      <c r="J91" s="17"/>
      <c r="K91" s="68"/>
      <c r="L91" s="141">
        <f t="shared" si="1"/>
        <v>0</v>
      </c>
    </row>
    <row r="92" spans="1:12" s="24" customFormat="1" ht="15" x14ac:dyDescent="0.25">
      <c r="A92" s="158">
        <v>84</v>
      </c>
      <c r="B92" s="159" t="s">
        <v>472</v>
      </c>
      <c r="C92" s="160" t="s">
        <v>473</v>
      </c>
      <c r="D92" s="160" t="s">
        <v>333</v>
      </c>
      <c r="E92" s="161">
        <v>90000</v>
      </c>
      <c r="F92" s="21"/>
      <c r="G92" s="16"/>
      <c r="H92" s="17"/>
      <c r="I92" s="162">
        <v>0</v>
      </c>
      <c r="J92" s="17"/>
      <c r="K92" s="68"/>
      <c r="L92" s="141">
        <f t="shared" si="1"/>
        <v>0</v>
      </c>
    </row>
    <row r="93" spans="1:12" s="24" customFormat="1" ht="15" x14ac:dyDescent="0.25">
      <c r="A93" s="163">
        <v>85</v>
      </c>
      <c r="B93" s="159" t="s">
        <v>474</v>
      </c>
      <c r="C93" s="160" t="s">
        <v>475</v>
      </c>
      <c r="D93" s="160" t="s">
        <v>333</v>
      </c>
      <c r="E93" s="161">
        <v>1175</v>
      </c>
      <c r="F93" s="21"/>
      <c r="G93" s="16"/>
      <c r="H93" s="17"/>
      <c r="I93" s="162">
        <v>0</v>
      </c>
      <c r="J93" s="17"/>
      <c r="K93" s="68"/>
      <c r="L93" s="141">
        <f t="shared" si="1"/>
        <v>0</v>
      </c>
    </row>
    <row r="94" spans="1:12" s="24" customFormat="1" ht="15" x14ac:dyDescent="0.25">
      <c r="A94" s="163">
        <v>86</v>
      </c>
      <c r="B94" s="159" t="s">
        <v>476</v>
      </c>
      <c r="C94" s="160" t="s">
        <v>400</v>
      </c>
      <c r="D94" s="160" t="s">
        <v>333</v>
      </c>
      <c r="E94" s="161">
        <v>7500</v>
      </c>
      <c r="F94" s="21"/>
      <c r="G94" s="16"/>
      <c r="H94" s="17"/>
      <c r="I94" s="162">
        <v>0</v>
      </c>
      <c r="J94" s="17"/>
      <c r="K94" s="68"/>
      <c r="L94" s="141">
        <f t="shared" si="1"/>
        <v>0</v>
      </c>
    </row>
    <row r="95" spans="1:12" s="24" customFormat="1" ht="15" x14ac:dyDescent="0.25">
      <c r="A95" s="158">
        <v>87</v>
      </c>
      <c r="B95" s="165" t="s">
        <v>477</v>
      </c>
      <c r="C95" s="160"/>
      <c r="D95" s="160" t="s">
        <v>333</v>
      </c>
      <c r="E95" s="161">
        <v>250</v>
      </c>
      <c r="F95" s="21"/>
      <c r="G95" s="16"/>
      <c r="H95" s="17"/>
      <c r="I95" s="162">
        <v>0</v>
      </c>
      <c r="J95" s="17"/>
      <c r="K95" s="68"/>
      <c r="L95" s="141">
        <f t="shared" si="1"/>
        <v>0</v>
      </c>
    </row>
    <row r="96" spans="1:12" s="24" customFormat="1" ht="15" x14ac:dyDescent="0.25">
      <c r="A96" s="158">
        <v>88</v>
      </c>
      <c r="B96" s="159" t="s">
        <v>478</v>
      </c>
      <c r="C96" s="160" t="s">
        <v>373</v>
      </c>
      <c r="D96" s="160" t="s">
        <v>333</v>
      </c>
      <c r="E96" s="161">
        <v>580</v>
      </c>
      <c r="F96" s="21"/>
      <c r="G96" s="16"/>
      <c r="H96" s="17"/>
      <c r="I96" s="162">
        <v>0</v>
      </c>
      <c r="J96" s="17"/>
      <c r="K96" s="68"/>
      <c r="L96" s="141">
        <f t="shared" si="1"/>
        <v>0</v>
      </c>
    </row>
    <row r="97" spans="1:12" s="24" customFormat="1" ht="19.5" x14ac:dyDescent="0.25">
      <c r="A97" s="158">
        <v>89</v>
      </c>
      <c r="B97" s="159" t="s">
        <v>479</v>
      </c>
      <c r="C97" s="160" t="s">
        <v>480</v>
      </c>
      <c r="D97" s="160" t="s">
        <v>333</v>
      </c>
      <c r="E97" s="161">
        <v>2000</v>
      </c>
      <c r="F97" s="21"/>
      <c r="G97" s="16"/>
      <c r="H97" s="17"/>
      <c r="I97" s="162">
        <v>0</v>
      </c>
      <c r="J97" s="17"/>
      <c r="K97" s="68"/>
      <c r="L97" s="141">
        <f t="shared" si="1"/>
        <v>0</v>
      </c>
    </row>
    <row r="98" spans="1:12" s="24" customFormat="1" ht="15" x14ac:dyDescent="0.25">
      <c r="A98" s="158">
        <v>90</v>
      </c>
      <c r="B98" s="159" t="s">
        <v>481</v>
      </c>
      <c r="C98" s="160" t="s">
        <v>369</v>
      </c>
      <c r="D98" s="160" t="s">
        <v>333</v>
      </c>
      <c r="E98" s="161">
        <v>5200</v>
      </c>
      <c r="F98" s="21"/>
      <c r="G98" s="16"/>
      <c r="H98" s="17"/>
      <c r="I98" s="162">
        <v>0</v>
      </c>
      <c r="J98" s="17"/>
      <c r="K98" s="68"/>
      <c r="L98" s="141">
        <f t="shared" si="1"/>
        <v>0</v>
      </c>
    </row>
    <row r="99" spans="1:12" s="24" customFormat="1" ht="15" x14ac:dyDescent="0.25">
      <c r="A99" s="158">
        <v>91</v>
      </c>
      <c r="B99" s="159" t="s">
        <v>482</v>
      </c>
      <c r="C99" s="160"/>
      <c r="D99" s="160" t="s">
        <v>333</v>
      </c>
      <c r="E99" s="161">
        <v>4500</v>
      </c>
      <c r="F99" s="21"/>
      <c r="G99" s="16"/>
      <c r="H99" s="17"/>
      <c r="I99" s="162">
        <v>0</v>
      </c>
      <c r="J99" s="17"/>
      <c r="K99" s="68"/>
      <c r="L99" s="141">
        <f t="shared" si="1"/>
        <v>0</v>
      </c>
    </row>
    <row r="100" spans="1:12" s="24" customFormat="1" ht="15" x14ac:dyDescent="0.25">
      <c r="A100" s="158">
        <v>92</v>
      </c>
      <c r="B100" s="159" t="s">
        <v>483</v>
      </c>
      <c r="C100" s="160" t="s">
        <v>455</v>
      </c>
      <c r="D100" s="160" t="s">
        <v>333</v>
      </c>
      <c r="E100" s="161">
        <v>9000</v>
      </c>
      <c r="F100" s="21"/>
      <c r="G100" s="16"/>
      <c r="H100" s="17"/>
      <c r="I100" s="162">
        <v>0</v>
      </c>
      <c r="J100" s="17"/>
      <c r="K100" s="68"/>
      <c r="L100" s="141">
        <f t="shared" si="1"/>
        <v>0</v>
      </c>
    </row>
    <row r="101" spans="1:12" s="24" customFormat="1" ht="15" x14ac:dyDescent="0.25">
      <c r="A101" s="158">
        <v>93</v>
      </c>
      <c r="B101" s="159" t="s">
        <v>484</v>
      </c>
      <c r="C101" s="160" t="s">
        <v>485</v>
      </c>
      <c r="D101" s="160" t="s">
        <v>486</v>
      </c>
      <c r="E101" s="161">
        <v>550</v>
      </c>
      <c r="F101" s="21"/>
      <c r="G101" s="16"/>
      <c r="H101" s="17"/>
      <c r="I101" s="162">
        <v>0</v>
      </c>
      <c r="J101" s="17"/>
      <c r="K101" s="68"/>
      <c r="L101" s="141">
        <f t="shared" si="1"/>
        <v>0</v>
      </c>
    </row>
    <row r="102" spans="1:12" s="24" customFormat="1" ht="15" x14ac:dyDescent="0.25">
      <c r="A102" s="158">
        <v>94</v>
      </c>
      <c r="B102" s="159" t="s">
        <v>374</v>
      </c>
      <c r="C102" s="160" t="s">
        <v>487</v>
      </c>
      <c r="D102" s="160" t="s">
        <v>488</v>
      </c>
      <c r="E102" s="161">
        <v>350</v>
      </c>
      <c r="F102" s="21"/>
      <c r="G102" s="16"/>
      <c r="H102" s="17"/>
      <c r="I102" s="162">
        <v>0</v>
      </c>
      <c r="J102" s="17"/>
      <c r="K102" s="68"/>
      <c r="L102" s="141">
        <f t="shared" si="1"/>
        <v>0</v>
      </c>
    </row>
    <row r="103" spans="1:12" s="24" customFormat="1" ht="15" x14ac:dyDescent="0.25">
      <c r="A103" s="158">
        <v>95</v>
      </c>
      <c r="B103" s="159" t="s">
        <v>387</v>
      </c>
      <c r="C103" s="160" t="s">
        <v>489</v>
      </c>
      <c r="D103" s="160" t="s">
        <v>486</v>
      </c>
      <c r="E103" s="161">
        <v>270</v>
      </c>
      <c r="F103" s="21"/>
      <c r="G103" s="16"/>
      <c r="H103" s="17"/>
      <c r="I103" s="162">
        <v>0</v>
      </c>
      <c r="J103" s="17"/>
      <c r="K103" s="68"/>
      <c r="L103" s="141">
        <f t="shared" si="1"/>
        <v>0</v>
      </c>
    </row>
    <row r="104" spans="1:12" s="24" customFormat="1" ht="15" x14ac:dyDescent="0.25">
      <c r="A104" s="158">
        <v>96</v>
      </c>
      <c r="B104" s="159" t="s">
        <v>396</v>
      </c>
      <c r="C104" s="160" t="s">
        <v>330</v>
      </c>
      <c r="D104" s="160" t="s">
        <v>486</v>
      </c>
      <c r="E104" s="161">
        <v>60</v>
      </c>
      <c r="F104" s="21"/>
      <c r="G104" s="16"/>
      <c r="H104" s="17"/>
      <c r="I104" s="162">
        <v>0</v>
      </c>
      <c r="J104" s="17"/>
      <c r="K104" s="68"/>
      <c r="L104" s="141">
        <f t="shared" si="1"/>
        <v>0</v>
      </c>
    </row>
    <row r="105" spans="1:12" s="24" customFormat="1" ht="15" x14ac:dyDescent="0.25">
      <c r="A105" s="158">
        <v>97</v>
      </c>
      <c r="B105" s="159" t="s">
        <v>404</v>
      </c>
      <c r="C105" s="160" t="s">
        <v>432</v>
      </c>
      <c r="D105" s="160" t="s">
        <v>486</v>
      </c>
      <c r="E105" s="161">
        <v>300</v>
      </c>
      <c r="F105" s="21"/>
      <c r="G105" s="16"/>
      <c r="H105" s="17"/>
      <c r="I105" s="162">
        <v>0</v>
      </c>
      <c r="J105" s="17"/>
      <c r="K105" s="68"/>
      <c r="L105" s="141">
        <f t="shared" si="1"/>
        <v>0</v>
      </c>
    </row>
    <row r="106" spans="1:12" s="24" customFormat="1" ht="15" x14ac:dyDescent="0.25">
      <c r="A106" s="158">
        <v>98</v>
      </c>
      <c r="B106" s="159" t="s">
        <v>490</v>
      </c>
      <c r="C106" s="160" t="s">
        <v>491</v>
      </c>
      <c r="D106" s="160" t="s">
        <v>486</v>
      </c>
      <c r="E106" s="161">
        <v>850</v>
      </c>
      <c r="F106" s="21"/>
      <c r="G106" s="16"/>
      <c r="H106" s="17"/>
      <c r="I106" s="162">
        <v>0</v>
      </c>
      <c r="J106" s="17"/>
      <c r="K106" s="68"/>
      <c r="L106" s="141">
        <f t="shared" si="1"/>
        <v>0</v>
      </c>
    </row>
    <row r="107" spans="1:12" s="24" customFormat="1" ht="15" x14ac:dyDescent="0.25">
      <c r="A107" s="158">
        <v>99</v>
      </c>
      <c r="B107" s="159" t="s">
        <v>492</v>
      </c>
      <c r="C107" s="160" t="s">
        <v>493</v>
      </c>
      <c r="D107" s="160" t="s">
        <v>486</v>
      </c>
      <c r="E107" s="161">
        <v>450</v>
      </c>
      <c r="F107" s="21"/>
      <c r="G107" s="16"/>
      <c r="H107" s="17"/>
      <c r="I107" s="162">
        <v>0</v>
      </c>
      <c r="J107" s="17"/>
      <c r="K107" s="68"/>
      <c r="L107" s="141">
        <f t="shared" si="1"/>
        <v>0</v>
      </c>
    </row>
    <row r="108" spans="1:12" s="24" customFormat="1" ht="15" x14ac:dyDescent="0.25">
      <c r="A108" s="158">
        <v>100</v>
      </c>
      <c r="B108" s="159" t="s">
        <v>494</v>
      </c>
      <c r="C108" s="160" t="s">
        <v>495</v>
      </c>
      <c r="D108" s="160" t="s">
        <v>486</v>
      </c>
      <c r="E108" s="161">
        <v>400</v>
      </c>
      <c r="F108" s="21"/>
      <c r="G108" s="16"/>
      <c r="H108" s="17"/>
      <c r="I108" s="162">
        <v>0</v>
      </c>
      <c r="J108" s="17"/>
      <c r="K108" s="68"/>
      <c r="L108" s="141">
        <f t="shared" si="1"/>
        <v>0</v>
      </c>
    </row>
    <row r="109" spans="1:12" s="24" customFormat="1" ht="15" x14ac:dyDescent="0.25">
      <c r="A109" s="158">
        <v>101</v>
      </c>
      <c r="B109" s="159" t="s">
        <v>438</v>
      </c>
      <c r="C109" s="160" t="s">
        <v>363</v>
      </c>
      <c r="D109" s="160" t="s">
        <v>486</v>
      </c>
      <c r="E109" s="161">
        <v>550</v>
      </c>
      <c r="F109" s="21"/>
      <c r="G109" s="16"/>
      <c r="H109" s="17"/>
      <c r="I109" s="162">
        <v>0</v>
      </c>
      <c r="J109" s="17"/>
      <c r="K109" s="68"/>
      <c r="L109" s="141">
        <f t="shared" si="1"/>
        <v>0</v>
      </c>
    </row>
    <row r="110" spans="1:12" s="24" customFormat="1" ht="15" x14ac:dyDescent="0.25">
      <c r="A110" s="158">
        <v>102</v>
      </c>
      <c r="B110" s="159" t="s">
        <v>496</v>
      </c>
      <c r="C110" s="160" t="s">
        <v>497</v>
      </c>
      <c r="D110" s="160" t="s">
        <v>486</v>
      </c>
      <c r="E110" s="161">
        <v>1300</v>
      </c>
      <c r="F110" s="21"/>
      <c r="G110" s="16"/>
      <c r="H110" s="17"/>
      <c r="I110" s="162">
        <v>0</v>
      </c>
      <c r="J110" s="17"/>
      <c r="K110" s="68"/>
      <c r="L110" s="141">
        <f t="shared" si="1"/>
        <v>0</v>
      </c>
    </row>
    <row r="111" spans="1:12" s="24" customFormat="1" ht="15" x14ac:dyDescent="0.25">
      <c r="A111" s="158">
        <v>103</v>
      </c>
      <c r="B111" s="159" t="s">
        <v>450</v>
      </c>
      <c r="C111" s="160" t="s">
        <v>493</v>
      </c>
      <c r="D111" s="160" t="s">
        <v>486</v>
      </c>
      <c r="E111" s="161">
        <v>900</v>
      </c>
      <c r="F111" s="21"/>
      <c r="G111" s="16"/>
      <c r="H111" s="17"/>
      <c r="I111" s="162">
        <v>0</v>
      </c>
      <c r="J111" s="17"/>
      <c r="K111" s="68"/>
      <c r="L111" s="141">
        <f t="shared" si="1"/>
        <v>0</v>
      </c>
    </row>
    <row r="112" spans="1:12" s="24" customFormat="1" ht="15" x14ac:dyDescent="0.25">
      <c r="A112" s="158">
        <v>104</v>
      </c>
      <c r="B112" s="159" t="s">
        <v>498</v>
      </c>
      <c r="C112" s="160" t="s">
        <v>499</v>
      </c>
      <c r="D112" s="160" t="s">
        <v>486</v>
      </c>
      <c r="E112" s="161">
        <v>10</v>
      </c>
      <c r="F112" s="21"/>
      <c r="G112" s="16"/>
      <c r="H112" s="17"/>
      <c r="I112" s="162">
        <v>0</v>
      </c>
      <c r="J112" s="17"/>
      <c r="K112" s="68"/>
      <c r="L112" s="141">
        <f t="shared" si="1"/>
        <v>0</v>
      </c>
    </row>
    <row r="113" spans="1:12" s="24" customFormat="1" ht="15" x14ac:dyDescent="0.25">
      <c r="A113" s="158">
        <v>105</v>
      </c>
      <c r="B113" s="159" t="s">
        <v>456</v>
      </c>
      <c r="C113" s="160" t="s">
        <v>500</v>
      </c>
      <c r="D113" s="160" t="s">
        <v>486</v>
      </c>
      <c r="E113" s="161">
        <v>550</v>
      </c>
      <c r="F113" s="21"/>
      <c r="G113" s="16"/>
      <c r="H113" s="17"/>
      <c r="I113" s="162">
        <v>0</v>
      </c>
      <c r="J113" s="17"/>
      <c r="K113" s="68"/>
      <c r="L113" s="141">
        <f t="shared" si="1"/>
        <v>0</v>
      </c>
    </row>
    <row r="114" spans="1:12" s="24" customFormat="1" ht="15" x14ac:dyDescent="0.25">
      <c r="A114" s="158">
        <v>106</v>
      </c>
      <c r="B114" s="159" t="s">
        <v>501</v>
      </c>
      <c r="C114" s="160" t="s">
        <v>502</v>
      </c>
      <c r="D114" s="160" t="s">
        <v>486</v>
      </c>
      <c r="E114" s="161">
        <v>2047</v>
      </c>
      <c r="F114" s="21"/>
      <c r="G114" s="16"/>
      <c r="H114" s="17"/>
      <c r="I114" s="162">
        <v>0</v>
      </c>
      <c r="J114" s="17"/>
      <c r="K114" s="68"/>
      <c r="L114" s="141">
        <f t="shared" si="1"/>
        <v>0</v>
      </c>
    </row>
    <row r="115" spans="1:12" s="24" customFormat="1" ht="15" x14ac:dyDescent="0.25">
      <c r="A115" s="158">
        <v>107</v>
      </c>
      <c r="B115" s="159" t="s">
        <v>466</v>
      </c>
      <c r="C115" s="160" t="s">
        <v>503</v>
      </c>
      <c r="D115" s="160" t="s">
        <v>486</v>
      </c>
      <c r="E115" s="161">
        <v>200</v>
      </c>
      <c r="F115" s="21"/>
      <c r="G115" s="16"/>
      <c r="H115" s="17"/>
      <c r="I115" s="162">
        <v>0</v>
      </c>
      <c r="J115" s="17"/>
      <c r="K115" s="68"/>
      <c r="L115" s="141">
        <f t="shared" si="1"/>
        <v>0</v>
      </c>
    </row>
    <row r="116" spans="1:12" s="24" customFormat="1" ht="15" x14ac:dyDescent="0.25">
      <c r="A116" s="158">
        <v>108</v>
      </c>
      <c r="B116" s="159" t="s">
        <v>504</v>
      </c>
      <c r="C116" s="160" t="s">
        <v>505</v>
      </c>
      <c r="D116" s="160" t="s">
        <v>486</v>
      </c>
      <c r="E116" s="161">
        <v>950</v>
      </c>
      <c r="F116" s="21"/>
      <c r="G116" s="16"/>
      <c r="H116" s="17"/>
      <c r="I116" s="162">
        <v>0</v>
      </c>
      <c r="J116" s="17"/>
      <c r="K116" s="68"/>
      <c r="L116" s="141">
        <f t="shared" si="1"/>
        <v>0</v>
      </c>
    </row>
    <row r="117" spans="1:12" s="24" customFormat="1" ht="15" x14ac:dyDescent="0.25">
      <c r="A117" s="158">
        <v>109</v>
      </c>
      <c r="B117" s="159" t="s">
        <v>506</v>
      </c>
      <c r="C117" s="160" t="s">
        <v>507</v>
      </c>
      <c r="D117" s="160" t="s">
        <v>313</v>
      </c>
      <c r="E117" s="161">
        <v>15</v>
      </c>
      <c r="F117" s="21"/>
      <c r="G117" s="16"/>
      <c r="H117" s="17"/>
      <c r="I117" s="162">
        <v>0</v>
      </c>
      <c r="J117" s="17"/>
      <c r="K117" s="68"/>
      <c r="L117" s="141">
        <f t="shared" si="1"/>
        <v>0</v>
      </c>
    </row>
    <row r="118" spans="1:12" s="24" customFormat="1" ht="15" x14ac:dyDescent="0.25">
      <c r="A118" s="158">
        <v>110</v>
      </c>
      <c r="B118" s="159" t="s">
        <v>370</v>
      </c>
      <c r="C118" s="160" t="s">
        <v>508</v>
      </c>
      <c r="D118" s="160" t="s">
        <v>313</v>
      </c>
      <c r="E118" s="161">
        <v>15</v>
      </c>
      <c r="F118" s="21"/>
      <c r="G118" s="16"/>
      <c r="H118" s="17"/>
      <c r="I118" s="162">
        <v>0</v>
      </c>
      <c r="J118" s="17"/>
      <c r="K118" s="68"/>
      <c r="L118" s="141">
        <f t="shared" si="1"/>
        <v>0</v>
      </c>
    </row>
    <row r="119" spans="1:12" s="24" customFormat="1" ht="15" x14ac:dyDescent="0.25">
      <c r="A119" s="158">
        <v>111</v>
      </c>
      <c r="B119" s="159" t="s">
        <v>314</v>
      </c>
      <c r="C119" s="160" t="s">
        <v>369</v>
      </c>
      <c r="D119" s="160" t="s">
        <v>509</v>
      </c>
      <c r="E119" s="161">
        <v>1555</v>
      </c>
      <c r="F119" s="21"/>
      <c r="G119" s="16"/>
      <c r="H119" s="17"/>
      <c r="I119" s="162">
        <v>0</v>
      </c>
      <c r="J119" s="17"/>
      <c r="K119" s="68"/>
      <c r="L119" s="141">
        <f t="shared" si="1"/>
        <v>0</v>
      </c>
    </row>
    <row r="120" spans="1:12" s="24" customFormat="1" ht="15" x14ac:dyDescent="0.25">
      <c r="A120" s="158">
        <v>112</v>
      </c>
      <c r="B120" s="159" t="s">
        <v>314</v>
      </c>
      <c r="C120" s="160" t="s">
        <v>510</v>
      </c>
      <c r="D120" s="160" t="s">
        <v>509</v>
      </c>
      <c r="E120" s="161">
        <v>405</v>
      </c>
      <c r="F120" s="21"/>
      <c r="G120" s="16"/>
      <c r="H120" s="17"/>
      <c r="I120" s="162">
        <v>0</v>
      </c>
      <c r="J120" s="17"/>
      <c r="K120" s="68"/>
      <c r="L120" s="141">
        <f t="shared" si="1"/>
        <v>0</v>
      </c>
    </row>
    <row r="121" spans="1:12" s="24" customFormat="1" ht="15" x14ac:dyDescent="0.25">
      <c r="A121" s="158">
        <v>113</v>
      </c>
      <c r="B121" s="159" t="s">
        <v>511</v>
      </c>
      <c r="C121" s="160" t="s">
        <v>512</v>
      </c>
      <c r="D121" s="160" t="s">
        <v>313</v>
      </c>
      <c r="E121" s="161">
        <v>200</v>
      </c>
      <c r="F121" s="21"/>
      <c r="G121" s="16"/>
      <c r="H121" s="17"/>
      <c r="I121" s="162">
        <v>0</v>
      </c>
      <c r="J121" s="17"/>
      <c r="K121" s="68"/>
      <c r="L121" s="141">
        <f t="shared" si="1"/>
        <v>0</v>
      </c>
    </row>
    <row r="122" spans="1:12" s="24" customFormat="1" ht="19.5" x14ac:dyDescent="0.25">
      <c r="A122" s="158">
        <v>114</v>
      </c>
      <c r="B122" s="159" t="s">
        <v>513</v>
      </c>
      <c r="C122" s="160" t="s">
        <v>514</v>
      </c>
      <c r="D122" s="160" t="s">
        <v>313</v>
      </c>
      <c r="E122" s="161">
        <v>5</v>
      </c>
      <c r="F122" s="21"/>
      <c r="G122" s="16"/>
      <c r="H122" s="17"/>
      <c r="I122" s="162">
        <v>0</v>
      </c>
      <c r="J122" s="17"/>
      <c r="K122" s="68"/>
      <c r="L122" s="141">
        <f t="shared" si="1"/>
        <v>0</v>
      </c>
    </row>
    <row r="123" spans="1:12" s="24" customFormat="1" ht="15" x14ac:dyDescent="0.25">
      <c r="A123" s="158">
        <v>115</v>
      </c>
      <c r="B123" s="159" t="s">
        <v>515</v>
      </c>
      <c r="C123" s="160" t="s">
        <v>335</v>
      </c>
      <c r="D123" s="160" t="s">
        <v>313</v>
      </c>
      <c r="E123" s="161">
        <v>10</v>
      </c>
      <c r="F123" s="21"/>
      <c r="G123" s="16"/>
      <c r="H123" s="17"/>
      <c r="I123" s="162">
        <v>0</v>
      </c>
      <c r="J123" s="17"/>
      <c r="K123" s="68"/>
      <c r="L123" s="141">
        <f t="shared" si="1"/>
        <v>0</v>
      </c>
    </row>
    <row r="124" spans="1:12" s="24" customFormat="1" ht="15" x14ac:dyDescent="0.25">
      <c r="A124" s="158">
        <v>116</v>
      </c>
      <c r="B124" s="165" t="s">
        <v>516</v>
      </c>
      <c r="C124" s="160" t="s">
        <v>507</v>
      </c>
      <c r="D124" s="160" t="s">
        <v>313</v>
      </c>
      <c r="E124" s="161">
        <v>20</v>
      </c>
      <c r="F124" s="21"/>
      <c r="G124" s="16"/>
      <c r="H124" s="17"/>
      <c r="I124" s="162">
        <v>0</v>
      </c>
      <c r="J124" s="17"/>
      <c r="K124" s="68"/>
      <c r="L124" s="141">
        <f t="shared" si="1"/>
        <v>0</v>
      </c>
    </row>
    <row r="125" spans="1:12" s="24" customFormat="1" ht="15" x14ac:dyDescent="0.25">
      <c r="A125" s="158">
        <v>117</v>
      </c>
      <c r="B125" s="159" t="s">
        <v>517</v>
      </c>
      <c r="C125" s="160" t="s">
        <v>518</v>
      </c>
      <c r="D125" s="160" t="s">
        <v>313</v>
      </c>
      <c r="E125" s="161">
        <v>10</v>
      </c>
      <c r="F125" s="21"/>
      <c r="G125" s="16"/>
      <c r="H125" s="17"/>
      <c r="I125" s="162">
        <v>0</v>
      </c>
      <c r="J125" s="17"/>
      <c r="K125" s="68"/>
      <c r="L125" s="141">
        <f t="shared" si="1"/>
        <v>0</v>
      </c>
    </row>
    <row r="126" spans="1:12" s="24" customFormat="1" ht="15" x14ac:dyDescent="0.25">
      <c r="A126" s="158">
        <v>118</v>
      </c>
      <c r="B126" s="159" t="s">
        <v>519</v>
      </c>
      <c r="C126" s="160" t="s">
        <v>520</v>
      </c>
      <c r="D126" s="160" t="s">
        <v>313</v>
      </c>
      <c r="E126" s="161">
        <v>15</v>
      </c>
      <c r="F126" s="21"/>
      <c r="G126" s="16"/>
      <c r="H126" s="17"/>
      <c r="I126" s="162">
        <v>0</v>
      </c>
      <c r="J126" s="17"/>
      <c r="K126" s="68"/>
      <c r="L126" s="141">
        <f t="shared" si="1"/>
        <v>0</v>
      </c>
    </row>
    <row r="127" spans="1:12" s="24" customFormat="1" ht="15" x14ac:dyDescent="0.25">
      <c r="A127" s="158">
        <v>119</v>
      </c>
      <c r="B127" s="159" t="s">
        <v>321</v>
      </c>
      <c r="C127" s="160" t="s">
        <v>369</v>
      </c>
      <c r="D127" s="160" t="s">
        <v>509</v>
      </c>
      <c r="E127" s="161">
        <v>2200</v>
      </c>
      <c r="F127" s="21"/>
      <c r="G127" s="16"/>
      <c r="H127" s="17"/>
      <c r="I127" s="162">
        <v>0</v>
      </c>
      <c r="J127" s="17"/>
      <c r="K127" s="68"/>
      <c r="L127" s="141">
        <f t="shared" si="1"/>
        <v>0</v>
      </c>
    </row>
    <row r="128" spans="1:12" s="24" customFormat="1" ht="15" x14ac:dyDescent="0.25">
      <c r="A128" s="158">
        <v>120</v>
      </c>
      <c r="B128" s="159" t="s">
        <v>321</v>
      </c>
      <c r="C128" s="160" t="s">
        <v>510</v>
      </c>
      <c r="D128" s="160" t="s">
        <v>509</v>
      </c>
      <c r="E128" s="161">
        <v>4000</v>
      </c>
      <c r="F128" s="21"/>
      <c r="G128" s="16"/>
      <c r="H128" s="17"/>
      <c r="I128" s="162">
        <v>0</v>
      </c>
      <c r="J128" s="17"/>
      <c r="K128" s="68"/>
      <c r="L128" s="141">
        <f t="shared" si="1"/>
        <v>0</v>
      </c>
    </row>
    <row r="129" spans="1:12" s="24" customFormat="1" ht="19.5" x14ac:dyDescent="0.25">
      <c r="A129" s="158">
        <v>121</v>
      </c>
      <c r="B129" s="159" t="s">
        <v>521</v>
      </c>
      <c r="C129" s="160" t="s">
        <v>522</v>
      </c>
      <c r="D129" s="160" t="s">
        <v>509</v>
      </c>
      <c r="E129" s="161">
        <v>260</v>
      </c>
      <c r="F129" s="21"/>
      <c r="G129" s="16"/>
      <c r="H129" s="17"/>
      <c r="I129" s="162">
        <v>0</v>
      </c>
      <c r="J129" s="17"/>
      <c r="K129" s="68"/>
      <c r="L129" s="141">
        <f t="shared" si="1"/>
        <v>0</v>
      </c>
    </row>
    <row r="130" spans="1:12" s="24" customFormat="1" ht="15" x14ac:dyDescent="0.25">
      <c r="A130" s="158">
        <v>122</v>
      </c>
      <c r="B130" s="159" t="s">
        <v>401</v>
      </c>
      <c r="C130" s="160" t="s">
        <v>508</v>
      </c>
      <c r="D130" s="160" t="s">
        <v>313</v>
      </c>
      <c r="E130" s="161">
        <v>40</v>
      </c>
      <c r="F130" s="21"/>
      <c r="G130" s="16"/>
      <c r="H130" s="17"/>
      <c r="I130" s="162">
        <v>0</v>
      </c>
      <c r="J130" s="17"/>
      <c r="K130" s="68"/>
      <c r="L130" s="141">
        <f t="shared" si="1"/>
        <v>0</v>
      </c>
    </row>
    <row r="131" spans="1:12" s="24" customFormat="1" ht="15" x14ac:dyDescent="0.25">
      <c r="A131" s="158">
        <v>123</v>
      </c>
      <c r="B131" s="159" t="s">
        <v>404</v>
      </c>
      <c r="C131" s="160" t="s">
        <v>369</v>
      </c>
      <c r="D131" s="160" t="s">
        <v>509</v>
      </c>
      <c r="E131" s="161">
        <v>750</v>
      </c>
      <c r="F131" s="21"/>
      <c r="G131" s="16"/>
      <c r="H131" s="17"/>
      <c r="I131" s="162">
        <v>0</v>
      </c>
      <c r="J131" s="17"/>
      <c r="K131" s="68"/>
      <c r="L131" s="141">
        <f t="shared" si="1"/>
        <v>0</v>
      </c>
    </row>
    <row r="132" spans="1:12" s="24" customFormat="1" ht="15" x14ac:dyDescent="0.25">
      <c r="A132" s="158">
        <v>124</v>
      </c>
      <c r="B132" s="159" t="s">
        <v>523</v>
      </c>
      <c r="C132" s="160" t="s">
        <v>524</v>
      </c>
      <c r="D132" s="160" t="s">
        <v>313</v>
      </c>
      <c r="E132" s="161">
        <v>50</v>
      </c>
      <c r="F132" s="21"/>
      <c r="G132" s="16"/>
      <c r="H132" s="17"/>
      <c r="I132" s="162">
        <v>0</v>
      </c>
      <c r="J132" s="17"/>
      <c r="K132" s="68"/>
      <c r="L132" s="141">
        <f t="shared" si="1"/>
        <v>0</v>
      </c>
    </row>
    <row r="133" spans="1:12" s="24" customFormat="1" ht="15" x14ac:dyDescent="0.25">
      <c r="A133" s="158">
        <v>125</v>
      </c>
      <c r="B133" s="159" t="s">
        <v>525</v>
      </c>
      <c r="C133" s="160" t="s">
        <v>400</v>
      </c>
      <c r="D133" s="160" t="s">
        <v>313</v>
      </c>
      <c r="E133" s="161">
        <v>340</v>
      </c>
      <c r="F133" s="21"/>
      <c r="G133" s="16"/>
      <c r="H133" s="17"/>
      <c r="I133" s="162">
        <v>0</v>
      </c>
      <c r="J133" s="17"/>
      <c r="K133" s="68"/>
      <c r="L133" s="141">
        <f t="shared" si="1"/>
        <v>0</v>
      </c>
    </row>
    <row r="134" spans="1:12" s="24" customFormat="1" ht="15" x14ac:dyDescent="0.25">
      <c r="A134" s="158">
        <v>126</v>
      </c>
      <c r="B134" s="159" t="s">
        <v>526</v>
      </c>
      <c r="C134" s="160" t="s">
        <v>527</v>
      </c>
      <c r="D134" s="160" t="s">
        <v>313</v>
      </c>
      <c r="E134" s="161">
        <v>100</v>
      </c>
      <c r="F134" s="21"/>
      <c r="G134" s="16"/>
      <c r="H134" s="17"/>
      <c r="I134" s="162">
        <v>0</v>
      </c>
      <c r="J134" s="17"/>
      <c r="K134" s="68"/>
      <c r="L134" s="141">
        <f t="shared" si="1"/>
        <v>0</v>
      </c>
    </row>
    <row r="135" spans="1:12" s="24" customFormat="1" ht="15" x14ac:dyDescent="0.25">
      <c r="A135" s="158">
        <v>127</v>
      </c>
      <c r="B135" s="159" t="s">
        <v>528</v>
      </c>
      <c r="C135" s="160" t="s">
        <v>529</v>
      </c>
      <c r="D135" s="160" t="s">
        <v>313</v>
      </c>
      <c r="E135" s="161">
        <v>895</v>
      </c>
      <c r="F135" s="21"/>
      <c r="G135" s="16"/>
      <c r="H135" s="17"/>
      <c r="I135" s="162">
        <v>0</v>
      </c>
      <c r="J135" s="17"/>
      <c r="K135" s="68"/>
      <c r="L135" s="141">
        <f t="shared" si="1"/>
        <v>0</v>
      </c>
    </row>
    <row r="136" spans="1:12" s="24" customFormat="1" ht="15" x14ac:dyDescent="0.25">
      <c r="A136" s="158">
        <v>128</v>
      </c>
      <c r="B136" s="159" t="s">
        <v>530</v>
      </c>
      <c r="C136" s="160" t="s">
        <v>361</v>
      </c>
      <c r="D136" s="160" t="s">
        <v>313</v>
      </c>
      <c r="E136" s="161">
        <v>2250</v>
      </c>
      <c r="F136" s="21"/>
      <c r="G136" s="16"/>
      <c r="H136" s="17"/>
      <c r="I136" s="162">
        <v>0</v>
      </c>
      <c r="J136" s="17"/>
      <c r="K136" s="68"/>
      <c r="L136" s="141">
        <f t="shared" si="1"/>
        <v>0</v>
      </c>
    </row>
    <row r="137" spans="1:12" s="24" customFormat="1" ht="15" x14ac:dyDescent="0.25">
      <c r="A137" s="158">
        <v>129</v>
      </c>
      <c r="B137" s="159" t="s">
        <v>425</v>
      </c>
      <c r="C137" s="160" t="s">
        <v>531</v>
      </c>
      <c r="D137" s="160" t="s">
        <v>313</v>
      </c>
      <c r="E137" s="161">
        <v>560</v>
      </c>
      <c r="F137" s="21"/>
      <c r="G137" s="16"/>
      <c r="H137" s="17"/>
      <c r="I137" s="162">
        <v>0</v>
      </c>
      <c r="J137" s="17"/>
      <c r="K137" s="68"/>
      <c r="L137" s="141">
        <f t="shared" si="1"/>
        <v>0</v>
      </c>
    </row>
    <row r="138" spans="1:12" s="24" customFormat="1" ht="15" x14ac:dyDescent="0.25">
      <c r="A138" s="158">
        <v>130</v>
      </c>
      <c r="B138" s="159" t="s">
        <v>532</v>
      </c>
      <c r="C138" s="160" t="s">
        <v>533</v>
      </c>
      <c r="D138" s="160" t="s">
        <v>313</v>
      </c>
      <c r="E138" s="161">
        <v>4730</v>
      </c>
      <c r="F138" s="21"/>
      <c r="G138" s="16"/>
      <c r="H138" s="17"/>
      <c r="I138" s="162">
        <v>0</v>
      </c>
      <c r="J138" s="17"/>
      <c r="K138" s="68"/>
      <c r="L138" s="141">
        <f t="shared" ref="L138:L201" si="2">K138*I138</f>
        <v>0</v>
      </c>
    </row>
    <row r="139" spans="1:12" s="24" customFormat="1" ht="15" x14ac:dyDescent="0.25">
      <c r="A139" s="158">
        <v>131</v>
      </c>
      <c r="B139" s="159" t="s">
        <v>534</v>
      </c>
      <c r="C139" s="160" t="s">
        <v>535</v>
      </c>
      <c r="D139" s="160" t="s">
        <v>313</v>
      </c>
      <c r="E139" s="161">
        <v>30</v>
      </c>
      <c r="F139" s="21"/>
      <c r="G139" s="16"/>
      <c r="H139" s="17"/>
      <c r="I139" s="162">
        <v>0</v>
      </c>
      <c r="J139" s="17"/>
      <c r="K139" s="68"/>
      <c r="L139" s="141">
        <f t="shared" si="2"/>
        <v>0</v>
      </c>
    </row>
    <row r="140" spans="1:12" s="24" customFormat="1" ht="15" x14ac:dyDescent="0.25">
      <c r="A140" s="158">
        <v>132</v>
      </c>
      <c r="B140" s="159" t="s">
        <v>433</v>
      </c>
      <c r="C140" s="160" t="s">
        <v>455</v>
      </c>
      <c r="D140" s="160" t="s">
        <v>313</v>
      </c>
      <c r="E140" s="161">
        <v>10</v>
      </c>
      <c r="F140" s="21"/>
      <c r="G140" s="16"/>
      <c r="H140" s="17"/>
      <c r="I140" s="162">
        <v>0</v>
      </c>
      <c r="J140" s="17"/>
      <c r="K140" s="68"/>
      <c r="L140" s="141">
        <f t="shared" si="2"/>
        <v>0</v>
      </c>
    </row>
    <row r="141" spans="1:12" s="24" customFormat="1" ht="15" x14ac:dyDescent="0.25">
      <c r="A141" s="158">
        <v>133</v>
      </c>
      <c r="B141" s="159" t="s">
        <v>536</v>
      </c>
      <c r="C141" s="160" t="s">
        <v>371</v>
      </c>
      <c r="D141" s="160" t="s">
        <v>509</v>
      </c>
      <c r="E141" s="161">
        <v>900</v>
      </c>
      <c r="F141" s="21"/>
      <c r="G141" s="16"/>
      <c r="H141" s="17"/>
      <c r="I141" s="162">
        <v>0</v>
      </c>
      <c r="J141" s="17"/>
      <c r="K141" s="68"/>
      <c r="L141" s="141">
        <f t="shared" si="2"/>
        <v>0</v>
      </c>
    </row>
    <row r="142" spans="1:12" s="24" customFormat="1" ht="15" x14ac:dyDescent="0.25">
      <c r="A142" s="158">
        <v>134</v>
      </c>
      <c r="B142" s="159" t="s">
        <v>435</v>
      </c>
      <c r="C142" s="160" t="s">
        <v>537</v>
      </c>
      <c r="D142" s="160" t="s">
        <v>313</v>
      </c>
      <c r="E142" s="161">
        <v>200</v>
      </c>
      <c r="F142" s="21"/>
      <c r="G142" s="16"/>
      <c r="H142" s="17"/>
      <c r="I142" s="162">
        <v>0</v>
      </c>
      <c r="J142" s="17"/>
      <c r="K142" s="68"/>
      <c r="L142" s="141">
        <f t="shared" si="2"/>
        <v>0</v>
      </c>
    </row>
    <row r="143" spans="1:12" s="24" customFormat="1" ht="15" x14ac:dyDescent="0.25">
      <c r="A143" s="158">
        <v>135</v>
      </c>
      <c r="B143" s="159" t="s">
        <v>538</v>
      </c>
      <c r="C143" s="160" t="s">
        <v>539</v>
      </c>
      <c r="D143" s="160" t="s">
        <v>313</v>
      </c>
      <c r="E143" s="161">
        <v>52</v>
      </c>
      <c r="F143" s="21"/>
      <c r="G143" s="16"/>
      <c r="H143" s="17"/>
      <c r="I143" s="162">
        <v>0</v>
      </c>
      <c r="J143" s="17"/>
      <c r="K143" s="68"/>
      <c r="L143" s="141">
        <f t="shared" si="2"/>
        <v>0</v>
      </c>
    </row>
    <row r="144" spans="1:12" s="24" customFormat="1" ht="15" x14ac:dyDescent="0.25">
      <c r="A144" s="158">
        <v>136</v>
      </c>
      <c r="B144" s="159" t="s">
        <v>540</v>
      </c>
      <c r="C144" s="160" t="s">
        <v>539</v>
      </c>
      <c r="D144" s="160" t="s">
        <v>313</v>
      </c>
      <c r="E144" s="161">
        <v>40</v>
      </c>
      <c r="F144" s="21"/>
      <c r="G144" s="16"/>
      <c r="H144" s="17"/>
      <c r="I144" s="162">
        <v>0</v>
      </c>
      <c r="J144" s="17"/>
      <c r="K144" s="68"/>
      <c r="L144" s="141">
        <f t="shared" si="2"/>
        <v>0</v>
      </c>
    </row>
    <row r="145" spans="1:12" s="24" customFormat="1" ht="15" x14ac:dyDescent="0.25">
      <c r="A145" s="158">
        <v>137</v>
      </c>
      <c r="B145" s="159" t="s">
        <v>541</v>
      </c>
      <c r="C145" s="160" t="s">
        <v>335</v>
      </c>
      <c r="D145" s="160" t="s">
        <v>313</v>
      </c>
      <c r="E145" s="161">
        <v>10</v>
      </c>
      <c r="F145" s="21"/>
      <c r="G145" s="16"/>
      <c r="H145" s="17"/>
      <c r="I145" s="162">
        <v>0</v>
      </c>
      <c r="J145" s="17"/>
      <c r="K145" s="68"/>
      <c r="L145" s="141">
        <f t="shared" si="2"/>
        <v>0</v>
      </c>
    </row>
    <row r="146" spans="1:12" s="24" customFormat="1" ht="15" x14ac:dyDescent="0.25">
      <c r="A146" s="158">
        <v>138</v>
      </c>
      <c r="B146" s="159" t="s">
        <v>542</v>
      </c>
      <c r="C146" s="166">
        <v>0.01</v>
      </c>
      <c r="D146" s="160" t="s">
        <v>313</v>
      </c>
      <c r="E146" s="161">
        <v>15</v>
      </c>
      <c r="F146" s="21"/>
      <c r="G146" s="16"/>
      <c r="H146" s="17"/>
      <c r="I146" s="162">
        <v>0</v>
      </c>
      <c r="J146" s="17"/>
      <c r="K146" s="68"/>
      <c r="L146" s="141">
        <f t="shared" si="2"/>
        <v>0</v>
      </c>
    </row>
    <row r="147" spans="1:12" s="24" customFormat="1" ht="15" x14ac:dyDescent="0.25">
      <c r="A147" s="158">
        <v>139</v>
      </c>
      <c r="B147" s="159" t="s">
        <v>543</v>
      </c>
      <c r="C147" s="160" t="s">
        <v>544</v>
      </c>
      <c r="D147" s="160" t="s">
        <v>313</v>
      </c>
      <c r="E147" s="161">
        <v>300</v>
      </c>
      <c r="F147" s="21"/>
      <c r="G147" s="16"/>
      <c r="H147" s="17"/>
      <c r="I147" s="162">
        <v>0</v>
      </c>
      <c r="J147" s="17"/>
      <c r="K147" s="68"/>
      <c r="L147" s="141">
        <f t="shared" si="2"/>
        <v>0</v>
      </c>
    </row>
    <row r="148" spans="1:12" s="24" customFormat="1" ht="19.5" x14ac:dyDescent="0.25">
      <c r="A148" s="158">
        <v>140</v>
      </c>
      <c r="B148" s="159" t="s">
        <v>545</v>
      </c>
      <c r="C148" s="160" t="s">
        <v>544</v>
      </c>
      <c r="D148" s="160" t="s">
        <v>313</v>
      </c>
      <c r="E148" s="161">
        <v>110</v>
      </c>
      <c r="F148" s="21"/>
      <c r="G148" s="16"/>
      <c r="H148" s="17"/>
      <c r="I148" s="162">
        <v>0</v>
      </c>
      <c r="J148" s="17"/>
      <c r="K148" s="68"/>
      <c r="L148" s="141">
        <f t="shared" si="2"/>
        <v>0</v>
      </c>
    </row>
    <row r="149" spans="1:12" s="24" customFormat="1" ht="19.5" x14ac:dyDescent="0.25">
      <c r="A149" s="158">
        <v>141</v>
      </c>
      <c r="B149" s="159" t="s">
        <v>546</v>
      </c>
      <c r="C149" s="160" t="s">
        <v>547</v>
      </c>
      <c r="D149" s="160" t="s">
        <v>313</v>
      </c>
      <c r="E149" s="161">
        <v>160</v>
      </c>
      <c r="F149" s="21"/>
      <c r="G149" s="16"/>
      <c r="H149" s="17"/>
      <c r="I149" s="162">
        <v>0</v>
      </c>
      <c r="J149" s="17"/>
      <c r="K149" s="68"/>
      <c r="L149" s="141">
        <f t="shared" si="2"/>
        <v>0</v>
      </c>
    </row>
    <row r="150" spans="1:12" s="24" customFormat="1" ht="15" x14ac:dyDescent="0.25">
      <c r="A150" s="158">
        <v>142</v>
      </c>
      <c r="B150" s="159" t="s">
        <v>548</v>
      </c>
      <c r="C150" s="160" t="s">
        <v>335</v>
      </c>
      <c r="D150" s="160" t="s">
        <v>313</v>
      </c>
      <c r="E150" s="161">
        <v>5</v>
      </c>
      <c r="F150" s="21"/>
      <c r="G150" s="16"/>
      <c r="H150" s="17"/>
      <c r="I150" s="162">
        <v>0</v>
      </c>
      <c r="J150" s="17"/>
      <c r="K150" s="68"/>
      <c r="L150" s="141">
        <f t="shared" si="2"/>
        <v>0</v>
      </c>
    </row>
    <row r="151" spans="1:12" s="24" customFormat="1" ht="15" x14ac:dyDescent="0.25">
      <c r="A151" s="158">
        <v>143</v>
      </c>
      <c r="B151" s="159" t="s">
        <v>549</v>
      </c>
      <c r="C151" s="160" t="s">
        <v>550</v>
      </c>
      <c r="D151" s="160" t="s">
        <v>313</v>
      </c>
      <c r="E151" s="161">
        <v>10</v>
      </c>
      <c r="F151" s="21"/>
      <c r="G151" s="16"/>
      <c r="H151" s="17"/>
      <c r="I151" s="162">
        <v>0</v>
      </c>
      <c r="J151" s="17"/>
      <c r="K151" s="68"/>
      <c r="L151" s="141">
        <f t="shared" si="2"/>
        <v>0</v>
      </c>
    </row>
    <row r="152" spans="1:12" s="24" customFormat="1" ht="15" x14ac:dyDescent="0.25">
      <c r="A152" s="158">
        <v>144</v>
      </c>
      <c r="B152" s="159" t="s">
        <v>551</v>
      </c>
      <c r="C152" s="160"/>
      <c r="D152" s="160" t="s">
        <v>313</v>
      </c>
      <c r="E152" s="161">
        <v>4</v>
      </c>
      <c r="F152" s="21"/>
      <c r="G152" s="16"/>
      <c r="H152" s="17"/>
      <c r="I152" s="162">
        <v>0</v>
      </c>
      <c r="J152" s="17"/>
      <c r="K152" s="68"/>
      <c r="L152" s="141">
        <f t="shared" si="2"/>
        <v>0</v>
      </c>
    </row>
    <row r="153" spans="1:12" s="24" customFormat="1" ht="15" x14ac:dyDescent="0.25">
      <c r="A153" s="158">
        <v>145</v>
      </c>
      <c r="B153" s="159" t="s">
        <v>447</v>
      </c>
      <c r="C153" s="160" t="s">
        <v>552</v>
      </c>
      <c r="D153" s="160" t="s">
        <v>313</v>
      </c>
      <c r="E153" s="161">
        <v>100</v>
      </c>
      <c r="F153" s="21"/>
      <c r="G153" s="16"/>
      <c r="H153" s="17"/>
      <c r="I153" s="162">
        <v>0</v>
      </c>
      <c r="J153" s="17"/>
      <c r="K153" s="68"/>
      <c r="L153" s="141">
        <f t="shared" si="2"/>
        <v>0</v>
      </c>
    </row>
    <row r="154" spans="1:12" s="24" customFormat="1" ht="15" x14ac:dyDescent="0.25">
      <c r="A154" s="158">
        <v>146</v>
      </c>
      <c r="B154" s="159" t="s">
        <v>553</v>
      </c>
      <c r="C154" s="160" t="s">
        <v>554</v>
      </c>
      <c r="D154" s="160" t="s">
        <v>313</v>
      </c>
      <c r="E154" s="161">
        <v>550</v>
      </c>
      <c r="F154" s="21"/>
      <c r="G154" s="16"/>
      <c r="H154" s="17"/>
      <c r="I154" s="162">
        <v>0</v>
      </c>
      <c r="J154" s="17"/>
      <c r="K154" s="68"/>
      <c r="L154" s="141">
        <f t="shared" si="2"/>
        <v>0</v>
      </c>
    </row>
    <row r="155" spans="1:12" s="24" customFormat="1" ht="15" x14ac:dyDescent="0.25">
      <c r="A155" s="158">
        <v>147</v>
      </c>
      <c r="B155" s="159" t="s">
        <v>555</v>
      </c>
      <c r="C155" s="160" t="s">
        <v>312</v>
      </c>
      <c r="D155" s="160" t="s">
        <v>313</v>
      </c>
      <c r="E155" s="161">
        <v>800</v>
      </c>
      <c r="F155" s="21"/>
      <c r="G155" s="16"/>
      <c r="H155" s="17"/>
      <c r="I155" s="162">
        <v>0</v>
      </c>
      <c r="J155" s="17"/>
      <c r="K155" s="68"/>
      <c r="L155" s="141">
        <f t="shared" si="2"/>
        <v>0</v>
      </c>
    </row>
    <row r="156" spans="1:12" s="24" customFormat="1" ht="15" x14ac:dyDescent="0.25">
      <c r="A156" s="158">
        <v>148</v>
      </c>
      <c r="B156" s="159" t="s">
        <v>556</v>
      </c>
      <c r="C156" s="160" t="s">
        <v>436</v>
      </c>
      <c r="D156" s="160" t="s">
        <v>313</v>
      </c>
      <c r="E156" s="161">
        <v>4</v>
      </c>
      <c r="F156" s="21"/>
      <c r="G156" s="16"/>
      <c r="H156" s="17"/>
      <c r="I156" s="162">
        <v>0</v>
      </c>
      <c r="J156" s="17"/>
      <c r="K156" s="68"/>
      <c r="L156" s="141">
        <f t="shared" si="2"/>
        <v>0</v>
      </c>
    </row>
    <row r="157" spans="1:12" s="24" customFormat="1" ht="15" x14ac:dyDescent="0.25">
      <c r="A157" s="158">
        <v>149</v>
      </c>
      <c r="B157" s="159" t="s">
        <v>557</v>
      </c>
      <c r="C157" s="160" t="s">
        <v>558</v>
      </c>
      <c r="D157" s="160" t="s">
        <v>313</v>
      </c>
      <c r="E157" s="161">
        <v>6</v>
      </c>
      <c r="F157" s="21"/>
      <c r="G157" s="16"/>
      <c r="H157" s="17"/>
      <c r="I157" s="162">
        <v>0</v>
      </c>
      <c r="J157" s="17"/>
      <c r="K157" s="68"/>
      <c r="L157" s="141">
        <f t="shared" si="2"/>
        <v>0</v>
      </c>
    </row>
    <row r="158" spans="1:12" s="24" customFormat="1" ht="15" x14ac:dyDescent="0.25">
      <c r="A158" s="158">
        <v>150</v>
      </c>
      <c r="B158" s="159" t="s">
        <v>559</v>
      </c>
      <c r="C158" s="160" t="s">
        <v>560</v>
      </c>
      <c r="D158" s="160" t="s">
        <v>313</v>
      </c>
      <c r="E158" s="161">
        <v>7</v>
      </c>
      <c r="F158" s="21"/>
      <c r="G158" s="16"/>
      <c r="H158" s="17"/>
      <c r="I158" s="162">
        <v>0</v>
      </c>
      <c r="J158" s="17"/>
      <c r="K158" s="68"/>
      <c r="L158" s="141">
        <f t="shared" si="2"/>
        <v>0</v>
      </c>
    </row>
    <row r="159" spans="1:12" s="24" customFormat="1" ht="15" x14ac:dyDescent="0.25">
      <c r="A159" s="158">
        <v>151</v>
      </c>
      <c r="B159" s="159" t="s">
        <v>561</v>
      </c>
      <c r="C159" s="160" t="s">
        <v>562</v>
      </c>
      <c r="D159" s="160" t="s">
        <v>313</v>
      </c>
      <c r="E159" s="161">
        <v>120</v>
      </c>
      <c r="F159" s="21"/>
      <c r="G159" s="16"/>
      <c r="H159" s="17"/>
      <c r="I159" s="162">
        <v>0</v>
      </c>
      <c r="J159" s="17"/>
      <c r="K159" s="68"/>
      <c r="L159" s="141">
        <f t="shared" si="2"/>
        <v>0</v>
      </c>
    </row>
    <row r="160" spans="1:12" s="24" customFormat="1" ht="15" x14ac:dyDescent="0.25">
      <c r="A160" s="158">
        <v>152</v>
      </c>
      <c r="B160" s="159" t="s">
        <v>460</v>
      </c>
      <c r="C160" s="160"/>
      <c r="D160" s="160" t="s">
        <v>313</v>
      </c>
      <c r="E160" s="161">
        <v>300</v>
      </c>
      <c r="F160" s="21"/>
      <c r="G160" s="16"/>
      <c r="H160" s="17"/>
      <c r="I160" s="162">
        <v>0</v>
      </c>
      <c r="J160" s="17"/>
      <c r="K160" s="68"/>
      <c r="L160" s="141">
        <f t="shared" si="2"/>
        <v>0</v>
      </c>
    </row>
    <row r="161" spans="1:12" s="24" customFormat="1" ht="15" x14ac:dyDescent="0.25">
      <c r="A161" s="158">
        <v>153</v>
      </c>
      <c r="B161" s="159" t="s">
        <v>563</v>
      </c>
      <c r="C161" s="160" t="s">
        <v>564</v>
      </c>
      <c r="D161" s="160" t="s">
        <v>509</v>
      </c>
      <c r="E161" s="161">
        <v>220</v>
      </c>
      <c r="F161" s="21"/>
      <c r="G161" s="16"/>
      <c r="H161" s="17"/>
      <c r="I161" s="162">
        <v>0</v>
      </c>
      <c r="J161" s="17"/>
      <c r="K161" s="68"/>
      <c r="L161" s="141">
        <f t="shared" si="2"/>
        <v>0</v>
      </c>
    </row>
    <row r="162" spans="1:12" s="24" customFormat="1" ht="15" x14ac:dyDescent="0.25">
      <c r="A162" s="158">
        <v>154</v>
      </c>
      <c r="B162" s="159" t="s">
        <v>565</v>
      </c>
      <c r="C162" s="160" t="s">
        <v>566</v>
      </c>
      <c r="D162" s="160" t="s">
        <v>509</v>
      </c>
      <c r="E162" s="161">
        <v>720</v>
      </c>
      <c r="F162" s="21"/>
      <c r="G162" s="16"/>
      <c r="H162" s="17"/>
      <c r="I162" s="162">
        <v>0</v>
      </c>
      <c r="J162" s="17"/>
      <c r="K162" s="68"/>
      <c r="L162" s="141">
        <f t="shared" si="2"/>
        <v>0</v>
      </c>
    </row>
    <row r="163" spans="1:12" s="24" customFormat="1" ht="15" x14ac:dyDescent="0.25">
      <c r="A163" s="158">
        <v>155</v>
      </c>
      <c r="B163" s="159" t="s">
        <v>567</v>
      </c>
      <c r="C163" s="160" t="s">
        <v>568</v>
      </c>
      <c r="D163" s="160" t="s">
        <v>509</v>
      </c>
      <c r="E163" s="161">
        <v>215</v>
      </c>
      <c r="F163" s="21"/>
      <c r="G163" s="16"/>
      <c r="H163" s="17"/>
      <c r="I163" s="162">
        <v>0</v>
      </c>
      <c r="J163" s="17"/>
      <c r="K163" s="68"/>
      <c r="L163" s="141">
        <f t="shared" si="2"/>
        <v>0</v>
      </c>
    </row>
    <row r="164" spans="1:12" s="24" customFormat="1" ht="15" x14ac:dyDescent="0.25">
      <c r="A164" s="158">
        <v>156</v>
      </c>
      <c r="B164" s="159" t="s">
        <v>569</v>
      </c>
      <c r="C164" s="160" t="s">
        <v>570</v>
      </c>
      <c r="D164" s="160" t="s">
        <v>509</v>
      </c>
      <c r="E164" s="161">
        <v>4200</v>
      </c>
      <c r="F164" s="21"/>
      <c r="G164" s="16"/>
      <c r="H164" s="17"/>
      <c r="I164" s="162">
        <v>0</v>
      </c>
      <c r="J164" s="17"/>
      <c r="K164" s="68"/>
      <c r="L164" s="141">
        <f t="shared" si="2"/>
        <v>0</v>
      </c>
    </row>
    <row r="165" spans="1:12" s="24" customFormat="1" ht="15" x14ac:dyDescent="0.25">
      <c r="A165" s="158">
        <v>157</v>
      </c>
      <c r="B165" s="159" t="s">
        <v>571</v>
      </c>
      <c r="C165" s="160" t="s">
        <v>335</v>
      </c>
      <c r="D165" s="160" t="s">
        <v>313</v>
      </c>
      <c r="E165" s="161">
        <v>45</v>
      </c>
      <c r="F165" s="21"/>
      <c r="G165" s="16"/>
      <c r="H165" s="17"/>
      <c r="I165" s="162">
        <v>0</v>
      </c>
      <c r="J165" s="17"/>
      <c r="K165" s="68"/>
      <c r="L165" s="141">
        <f t="shared" si="2"/>
        <v>0</v>
      </c>
    </row>
    <row r="166" spans="1:12" s="24" customFormat="1" ht="15" x14ac:dyDescent="0.25">
      <c r="A166" s="158">
        <v>158</v>
      </c>
      <c r="B166" s="159" t="s">
        <v>461</v>
      </c>
      <c r="C166" s="160" t="s">
        <v>363</v>
      </c>
      <c r="D166" s="160" t="s">
        <v>313</v>
      </c>
      <c r="E166" s="161">
        <v>85</v>
      </c>
      <c r="F166" s="21"/>
      <c r="G166" s="16"/>
      <c r="H166" s="17"/>
      <c r="I166" s="162">
        <v>0</v>
      </c>
      <c r="J166" s="17"/>
      <c r="K166" s="68"/>
      <c r="L166" s="141">
        <f t="shared" si="2"/>
        <v>0</v>
      </c>
    </row>
    <row r="167" spans="1:12" s="24" customFormat="1" ht="15" x14ac:dyDescent="0.25">
      <c r="A167" s="158">
        <v>159</v>
      </c>
      <c r="B167" s="159" t="s">
        <v>572</v>
      </c>
      <c r="C167" s="160" t="s">
        <v>531</v>
      </c>
      <c r="D167" s="160" t="s">
        <v>313</v>
      </c>
      <c r="E167" s="161">
        <v>10</v>
      </c>
      <c r="F167" s="21"/>
      <c r="G167" s="16"/>
      <c r="H167" s="17"/>
      <c r="I167" s="162">
        <v>0</v>
      </c>
      <c r="J167" s="17"/>
      <c r="K167" s="68"/>
      <c r="L167" s="141">
        <f t="shared" si="2"/>
        <v>0</v>
      </c>
    </row>
    <row r="168" spans="1:12" s="24" customFormat="1" ht="15" x14ac:dyDescent="0.25">
      <c r="A168" s="158">
        <v>160</v>
      </c>
      <c r="B168" s="159" t="s">
        <v>573</v>
      </c>
      <c r="C168" s="160" t="s">
        <v>574</v>
      </c>
      <c r="D168" s="160" t="s">
        <v>313</v>
      </c>
      <c r="E168" s="161">
        <v>5</v>
      </c>
      <c r="F168" s="21"/>
      <c r="G168" s="16"/>
      <c r="H168" s="17"/>
      <c r="I168" s="162">
        <v>0</v>
      </c>
      <c r="J168" s="17"/>
      <c r="K168" s="68"/>
      <c r="L168" s="141">
        <f t="shared" si="2"/>
        <v>0</v>
      </c>
    </row>
    <row r="169" spans="1:12" s="24" customFormat="1" ht="15" x14ac:dyDescent="0.25">
      <c r="A169" s="158">
        <v>161</v>
      </c>
      <c r="B169" s="159" t="s">
        <v>466</v>
      </c>
      <c r="C169" s="160" t="s">
        <v>508</v>
      </c>
      <c r="D169" s="160" t="s">
        <v>313</v>
      </c>
      <c r="E169" s="161">
        <v>250</v>
      </c>
      <c r="F169" s="21"/>
      <c r="G169" s="16"/>
      <c r="H169" s="17"/>
      <c r="I169" s="162">
        <v>0</v>
      </c>
      <c r="J169" s="17"/>
      <c r="K169" s="68"/>
      <c r="L169" s="141">
        <f t="shared" si="2"/>
        <v>0</v>
      </c>
    </row>
    <row r="170" spans="1:12" s="24" customFormat="1" ht="15" x14ac:dyDescent="0.25">
      <c r="A170" s="158">
        <v>162</v>
      </c>
      <c r="B170" s="159" t="s">
        <v>575</v>
      </c>
      <c r="C170" s="160" t="s">
        <v>576</v>
      </c>
      <c r="D170" s="160" t="s">
        <v>313</v>
      </c>
      <c r="E170" s="161">
        <v>1300</v>
      </c>
      <c r="F170" s="21"/>
      <c r="G170" s="16"/>
      <c r="H170" s="17"/>
      <c r="I170" s="162">
        <v>0</v>
      </c>
      <c r="J170" s="17"/>
      <c r="K170" s="68"/>
      <c r="L170" s="141">
        <f t="shared" si="2"/>
        <v>0</v>
      </c>
    </row>
    <row r="171" spans="1:12" s="24" customFormat="1" ht="19.5" x14ac:dyDescent="0.25">
      <c r="A171" s="158">
        <v>163</v>
      </c>
      <c r="B171" s="159" t="s">
        <v>577</v>
      </c>
      <c r="C171" s="160"/>
      <c r="D171" s="160" t="s">
        <v>313</v>
      </c>
      <c r="E171" s="161">
        <v>150</v>
      </c>
      <c r="F171" s="21"/>
      <c r="G171" s="16"/>
      <c r="H171" s="17"/>
      <c r="I171" s="162">
        <v>0</v>
      </c>
      <c r="J171" s="17"/>
      <c r="K171" s="68"/>
      <c r="L171" s="141">
        <f t="shared" si="2"/>
        <v>0</v>
      </c>
    </row>
    <row r="172" spans="1:12" s="24" customFormat="1" ht="15" x14ac:dyDescent="0.25">
      <c r="A172" s="158">
        <v>164</v>
      </c>
      <c r="B172" s="159" t="s">
        <v>472</v>
      </c>
      <c r="C172" s="160" t="s">
        <v>578</v>
      </c>
      <c r="D172" s="160" t="s">
        <v>313</v>
      </c>
      <c r="E172" s="161">
        <v>300</v>
      </c>
      <c r="F172" s="21"/>
      <c r="G172" s="16"/>
      <c r="H172" s="17"/>
      <c r="I172" s="162">
        <v>0</v>
      </c>
      <c r="J172" s="17"/>
      <c r="K172" s="68"/>
      <c r="L172" s="141">
        <f t="shared" si="2"/>
        <v>0</v>
      </c>
    </row>
    <row r="173" spans="1:12" s="24" customFormat="1" ht="15" x14ac:dyDescent="0.25">
      <c r="A173" s="158">
        <v>165</v>
      </c>
      <c r="B173" s="159" t="s">
        <v>476</v>
      </c>
      <c r="C173" s="160" t="s">
        <v>579</v>
      </c>
      <c r="D173" s="160" t="s">
        <v>313</v>
      </c>
      <c r="E173" s="161">
        <v>25</v>
      </c>
      <c r="F173" s="21"/>
      <c r="G173" s="16"/>
      <c r="H173" s="17"/>
      <c r="I173" s="162">
        <v>0</v>
      </c>
      <c r="J173" s="17"/>
      <c r="K173" s="68"/>
      <c r="L173" s="141">
        <f t="shared" si="2"/>
        <v>0</v>
      </c>
    </row>
    <row r="174" spans="1:12" s="24" customFormat="1" ht="15" x14ac:dyDescent="0.25">
      <c r="A174" s="158">
        <v>166</v>
      </c>
      <c r="B174" s="159" t="s">
        <v>580</v>
      </c>
      <c r="C174" s="160" t="s">
        <v>581</v>
      </c>
      <c r="D174" s="160" t="s">
        <v>313</v>
      </c>
      <c r="E174" s="161">
        <v>40</v>
      </c>
      <c r="F174" s="21"/>
      <c r="G174" s="16"/>
      <c r="H174" s="17"/>
      <c r="I174" s="162">
        <v>0</v>
      </c>
      <c r="J174" s="17"/>
      <c r="K174" s="68"/>
      <c r="L174" s="141">
        <f t="shared" si="2"/>
        <v>0</v>
      </c>
    </row>
    <row r="175" spans="1:12" s="24" customFormat="1" ht="15" x14ac:dyDescent="0.25">
      <c r="A175" s="158">
        <v>167</v>
      </c>
      <c r="B175" s="159" t="s">
        <v>582</v>
      </c>
      <c r="C175" s="160" t="s">
        <v>583</v>
      </c>
      <c r="D175" s="160" t="s">
        <v>509</v>
      </c>
      <c r="E175" s="161">
        <v>12</v>
      </c>
      <c r="F175" s="21"/>
      <c r="G175" s="16"/>
      <c r="H175" s="17"/>
      <c r="I175" s="162">
        <v>0</v>
      </c>
      <c r="J175" s="17"/>
      <c r="K175" s="68"/>
      <c r="L175" s="141">
        <f t="shared" si="2"/>
        <v>0</v>
      </c>
    </row>
    <row r="176" spans="1:12" s="24" customFormat="1" ht="15" x14ac:dyDescent="0.25">
      <c r="A176" s="158">
        <v>168</v>
      </c>
      <c r="B176" s="159" t="s">
        <v>584</v>
      </c>
      <c r="C176" s="160" t="s">
        <v>547</v>
      </c>
      <c r="D176" s="160" t="s">
        <v>313</v>
      </c>
      <c r="E176" s="161">
        <v>700</v>
      </c>
      <c r="F176" s="21"/>
      <c r="G176" s="16"/>
      <c r="H176" s="17"/>
      <c r="I176" s="162">
        <v>0</v>
      </c>
      <c r="J176" s="17"/>
      <c r="K176" s="68"/>
      <c r="L176" s="141">
        <f t="shared" si="2"/>
        <v>0</v>
      </c>
    </row>
    <row r="177" spans="1:12" s="24" customFormat="1" ht="15" x14ac:dyDescent="0.25">
      <c r="A177" s="158">
        <v>169</v>
      </c>
      <c r="B177" s="159" t="s">
        <v>585</v>
      </c>
      <c r="C177" s="160" t="s">
        <v>586</v>
      </c>
      <c r="D177" s="160" t="s">
        <v>313</v>
      </c>
      <c r="E177" s="161">
        <v>2200</v>
      </c>
      <c r="F177" s="21"/>
      <c r="G177" s="16"/>
      <c r="H177" s="17"/>
      <c r="I177" s="162">
        <v>0</v>
      </c>
      <c r="J177" s="17"/>
      <c r="K177" s="68"/>
      <c r="L177" s="141">
        <f t="shared" si="2"/>
        <v>0</v>
      </c>
    </row>
    <row r="178" spans="1:12" s="24" customFormat="1" ht="15" x14ac:dyDescent="0.25">
      <c r="A178" s="158">
        <v>170</v>
      </c>
      <c r="B178" s="159" t="s">
        <v>587</v>
      </c>
      <c r="C178" s="160" t="s">
        <v>278</v>
      </c>
      <c r="D178" s="160" t="s">
        <v>588</v>
      </c>
      <c r="E178" s="161">
        <v>25</v>
      </c>
      <c r="F178" s="21"/>
      <c r="G178" s="16"/>
      <c r="H178" s="17"/>
      <c r="I178" s="162">
        <v>0</v>
      </c>
      <c r="J178" s="17"/>
      <c r="K178" s="68"/>
      <c r="L178" s="141">
        <f t="shared" si="2"/>
        <v>0</v>
      </c>
    </row>
    <row r="179" spans="1:12" s="24" customFormat="1" ht="15" x14ac:dyDescent="0.25">
      <c r="A179" s="158">
        <v>171</v>
      </c>
      <c r="B179" s="159" t="s">
        <v>589</v>
      </c>
      <c r="C179" s="160" t="s">
        <v>590</v>
      </c>
      <c r="D179" s="160" t="s">
        <v>588</v>
      </c>
      <c r="E179" s="161">
        <v>100</v>
      </c>
      <c r="F179" s="21"/>
      <c r="G179" s="16"/>
      <c r="H179" s="17"/>
      <c r="I179" s="162">
        <v>0</v>
      </c>
      <c r="J179" s="17"/>
      <c r="K179" s="68"/>
      <c r="L179" s="141">
        <f t="shared" si="2"/>
        <v>0</v>
      </c>
    </row>
    <row r="180" spans="1:12" s="24" customFormat="1" ht="15" x14ac:dyDescent="0.25">
      <c r="A180" s="158">
        <v>172</v>
      </c>
      <c r="B180" s="159" t="s">
        <v>591</v>
      </c>
      <c r="C180" s="160" t="s">
        <v>278</v>
      </c>
      <c r="D180" s="160" t="s">
        <v>588</v>
      </c>
      <c r="E180" s="161">
        <v>170</v>
      </c>
      <c r="F180" s="21"/>
      <c r="G180" s="16"/>
      <c r="H180" s="17"/>
      <c r="I180" s="162">
        <v>0</v>
      </c>
      <c r="J180" s="17"/>
      <c r="K180" s="68"/>
      <c r="L180" s="141">
        <f t="shared" si="2"/>
        <v>0</v>
      </c>
    </row>
    <row r="181" spans="1:12" s="24" customFormat="1" ht="15" x14ac:dyDescent="0.25">
      <c r="A181" s="158">
        <v>173</v>
      </c>
      <c r="B181" s="159" t="s">
        <v>591</v>
      </c>
      <c r="C181" s="160" t="s">
        <v>590</v>
      </c>
      <c r="D181" s="160" t="s">
        <v>588</v>
      </c>
      <c r="E181" s="161">
        <v>25</v>
      </c>
      <c r="F181" s="21"/>
      <c r="G181" s="16"/>
      <c r="H181" s="17"/>
      <c r="I181" s="162">
        <v>0</v>
      </c>
      <c r="J181" s="17"/>
      <c r="K181" s="68"/>
      <c r="L181" s="141">
        <f t="shared" si="2"/>
        <v>0</v>
      </c>
    </row>
    <row r="182" spans="1:12" s="24" customFormat="1" ht="15" x14ac:dyDescent="0.25">
      <c r="A182" s="158">
        <v>174</v>
      </c>
      <c r="B182" s="159" t="s">
        <v>592</v>
      </c>
      <c r="C182" s="160" t="s">
        <v>278</v>
      </c>
      <c r="D182" s="160" t="s">
        <v>588</v>
      </c>
      <c r="E182" s="161">
        <v>25</v>
      </c>
      <c r="F182" s="21"/>
      <c r="G182" s="16"/>
      <c r="H182" s="17"/>
      <c r="I182" s="162">
        <v>0</v>
      </c>
      <c r="J182" s="17"/>
      <c r="K182" s="68"/>
      <c r="L182" s="141">
        <f t="shared" si="2"/>
        <v>0</v>
      </c>
    </row>
    <row r="183" spans="1:12" s="24" customFormat="1" ht="15" x14ac:dyDescent="0.25">
      <c r="A183" s="158">
        <v>175</v>
      </c>
      <c r="B183" s="159" t="s">
        <v>593</v>
      </c>
      <c r="C183" s="160" t="s">
        <v>278</v>
      </c>
      <c r="D183" s="160" t="s">
        <v>588</v>
      </c>
      <c r="E183" s="161">
        <v>1020</v>
      </c>
      <c r="F183" s="21"/>
      <c r="G183" s="16"/>
      <c r="H183" s="17"/>
      <c r="I183" s="162">
        <v>0</v>
      </c>
      <c r="J183" s="17"/>
      <c r="K183" s="68"/>
      <c r="L183" s="141">
        <f t="shared" si="2"/>
        <v>0</v>
      </c>
    </row>
    <row r="184" spans="1:12" s="24" customFormat="1" ht="15" x14ac:dyDescent="0.25">
      <c r="A184" s="158">
        <v>176</v>
      </c>
      <c r="B184" s="159" t="s">
        <v>594</v>
      </c>
      <c r="C184" s="160" t="s">
        <v>590</v>
      </c>
      <c r="D184" s="160" t="s">
        <v>588</v>
      </c>
      <c r="E184" s="161">
        <v>330</v>
      </c>
      <c r="F184" s="21"/>
      <c r="G184" s="16"/>
      <c r="H184" s="17"/>
      <c r="I184" s="162">
        <v>0</v>
      </c>
      <c r="J184" s="17"/>
      <c r="K184" s="68"/>
      <c r="L184" s="141">
        <f t="shared" si="2"/>
        <v>0</v>
      </c>
    </row>
    <row r="185" spans="1:12" s="24" customFormat="1" ht="15" x14ac:dyDescent="0.25">
      <c r="A185" s="158">
        <v>177</v>
      </c>
      <c r="B185" s="159" t="s">
        <v>595</v>
      </c>
      <c r="C185" s="160" t="s">
        <v>278</v>
      </c>
      <c r="D185" s="160" t="s">
        <v>588</v>
      </c>
      <c r="E185" s="161">
        <v>1250</v>
      </c>
      <c r="F185" s="21"/>
      <c r="G185" s="16"/>
      <c r="H185" s="17"/>
      <c r="I185" s="162">
        <v>0</v>
      </c>
      <c r="J185" s="17"/>
      <c r="K185" s="68"/>
      <c r="L185" s="141">
        <f t="shared" si="2"/>
        <v>0</v>
      </c>
    </row>
    <row r="186" spans="1:12" s="24" customFormat="1" ht="15" x14ac:dyDescent="0.25">
      <c r="A186" s="158">
        <v>178</v>
      </c>
      <c r="B186" s="159" t="s">
        <v>595</v>
      </c>
      <c r="C186" s="160" t="s">
        <v>590</v>
      </c>
      <c r="D186" s="160" t="s">
        <v>588</v>
      </c>
      <c r="E186" s="161">
        <v>400</v>
      </c>
      <c r="F186" s="21"/>
      <c r="G186" s="16"/>
      <c r="H186" s="17"/>
      <c r="I186" s="162">
        <v>0</v>
      </c>
      <c r="J186" s="17"/>
      <c r="K186" s="68"/>
      <c r="L186" s="141">
        <f t="shared" si="2"/>
        <v>0</v>
      </c>
    </row>
    <row r="187" spans="1:12" s="24" customFormat="1" ht="15" x14ac:dyDescent="0.25">
      <c r="A187" s="158">
        <v>179</v>
      </c>
      <c r="B187" s="159" t="s">
        <v>596</v>
      </c>
      <c r="C187" s="160" t="s">
        <v>597</v>
      </c>
      <c r="D187" s="160" t="s">
        <v>598</v>
      </c>
      <c r="E187" s="167">
        <v>40</v>
      </c>
      <c r="F187" s="21"/>
      <c r="G187" s="16"/>
      <c r="H187" s="17"/>
      <c r="I187" s="162">
        <v>0</v>
      </c>
      <c r="J187" s="17"/>
      <c r="K187" s="68"/>
      <c r="L187" s="141">
        <f t="shared" si="2"/>
        <v>0</v>
      </c>
    </row>
    <row r="188" spans="1:12" s="24" customFormat="1" ht="15" x14ac:dyDescent="0.25">
      <c r="A188" s="158">
        <v>180</v>
      </c>
      <c r="B188" s="159" t="s">
        <v>599</v>
      </c>
      <c r="C188" s="160" t="s">
        <v>597</v>
      </c>
      <c r="D188" s="160" t="s">
        <v>598</v>
      </c>
      <c r="E188" s="167">
        <v>155</v>
      </c>
      <c r="F188" s="21"/>
      <c r="G188" s="16"/>
      <c r="H188" s="17"/>
      <c r="I188" s="162">
        <v>0</v>
      </c>
      <c r="J188" s="17"/>
      <c r="K188" s="68"/>
      <c r="L188" s="141">
        <f t="shared" si="2"/>
        <v>0</v>
      </c>
    </row>
    <row r="189" spans="1:12" s="24" customFormat="1" ht="15" x14ac:dyDescent="0.25">
      <c r="A189" s="158">
        <v>181</v>
      </c>
      <c r="B189" s="159" t="s">
        <v>600</v>
      </c>
      <c r="C189" s="160" t="s">
        <v>597</v>
      </c>
      <c r="D189" s="160" t="s">
        <v>598</v>
      </c>
      <c r="E189" s="167">
        <v>155</v>
      </c>
      <c r="F189" s="21"/>
      <c r="G189" s="16"/>
      <c r="H189" s="17"/>
      <c r="I189" s="162">
        <v>0</v>
      </c>
      <c r="J189" s="17"/>
      <c r="K189" s="68"/>
      <c r="L189" s="141">
        <f t="shared" si="2"/>
        <v>0</v>
      </c>
    </row>
    <row r="190" spans="1:12" s="24" customFormat="1" ht="15" x14ac:dyDescent="0.25">
      <c r="A190" s="158">
        <v>182</v>
      </c>
      <c r="B190" s="159" t="s">
        <v>601</v>
      </c>
      <c r="C190" s="160" t="s">
        <v>597</v>
      </c>
      <c r="D190" s="160" t="s">
        <v>598</v>
      </c>
      <c r="E190" s="167">
        <v>300</v>
      </c>
      <c r="F190" s="21"/>
      <c r="G190" s="16"/>
      <c r="H190" s="17"/>
      <c r="I190" s="162">
        <v>0</v>
      </c>
      <c r="J190" s="17"/>
      <c r="K190" s="68"/>
      <c r="L190" s="141">
        <f t="shared" si="2"/>
        <v>0</v>
      </c>
    </row>
    <row r="191" spans="1:12" s="24" customFormat="1" ht="15" x14ac:dyDescent="0.25">
      <c r="A191" s="158">
        <v>183</v>
      </c>
      <c r="B191" s="159" t="s">
        <v>602</v>
      </c>
      <c r="C191" s="160" t="s">
        <v>597</v>
      </c>
      <c r="D191" s="160" t="s">
        <v>598</v>
      </c>
      <c r="E191" s="167">
        <v>1200</v>
      </c>
      <c r="F191" s="21"/>
      <c r="G191" s="16"/>
      <c r="H191" s="17"/>
      <c r="I191" s="162">
        <v>0</v>
      </c>
      <c r="J191" s="17"/>
      <c r="K191" s="68"/>
      <c r="L191" s="141">
        <f t="shared" si="2"/>
        <v>0</v>
      </c>
    </row>
    <row r="192" spans="1:12" s="24" customFormat="1" ht="19.5" x14ac:dyDescent="0.25">
      <c r="A192" s="158">
        <v>184</v>
      </c>
      <c r="B192" s="159" t="s">
        <v>603</v>
      </c>
      <c r="C192" s="160" t="s">
        <v>597</v>
      </c>
      <c r="D192" s="160" t="s">
        <v>598</v>
      </c>
      <c r="E192" s="167">
        <v>10</v>
      </c>
      <c r="F192" s="21"/>
      <c r="G192" s="16"/>
      <c r="H192" s="17"/>
      <c r="I192" s="162">
        <v>0</v>
      </c>
      <c r="J192" s="17"/>
      <c r="K192" s="68"/>
      <c r="L192" s="141">
        <f t="shared" si="2"/>
        <v>0</v>
      </c>
    </row>
    <row r="193" spans="1:12" s="24" customFormat="1" ht="15" x14ac:dyDescent="0.25">
      <c r="A193" s="158">
        <v>185</v>
      </c>
      <c r="B193" s="159" t="s">
        <v>604</v>
      </c>
      <c r="C193" s="160" t="s">
        <v>597</v>
      </c>
      <c r="D193" s="160" t="s">
        <v>598</v>
      </c>
      <c r="E193" s="167">
        <v>30</v>
      </c>
      <c r="F193" s="21"/>
      <c r="G193" s="16"/>
      <c r="H193" s="17"/>
      <c r="I193" s="162">
        <v>0</v>
      </c>
      <c r="J193" s="17"/>
      <c r="K193" s="68"/>
      <c r="L193" s="141">
        <f t="shared" si="2"/>
        <v>0</v>
      </c>
    </row>
    <row r="194" spans="1:12" s="24" customFormat="1" ht="15" x14ac:dyDescent="0.25">
      <c r="A194" s="158">
        <v>186</v>
      </c>
      <c r="B194" s="159" t="s">
        <v>605</v>
      </c>
      <c r="C194" s="160" t="s">
        <v>606</v>
      </c>
      <c r="D194" s="160" t="s">
        <v>607</v>
      </c>
      <c r="E194" s="167">
        <v>1160</v>
      </c>
      <c r="F194" s="21"/>
      <c r="G194" s="16"/>
      <c r="H194" s="17"/>
      <c r="I194" s="162">
        <v>0</v>
      </c>
      <c r="J194" s="17"/>
      <c r="K194" s="68"/>
      <c r="L194" s="141">
        <f t="shared" si="2"/>
        <v>0</v>
      </c>
    </row>
    <row r="195" spans="1:12" s="24" customFormat="1" ht="15" x14ac:dyDescent="0.25">
      <c r="A195" s="158">
        <v>187</v>
      </c>
      <c r="B195" s="159" t="s">
        <v>476</v>
      </c>
      <c r="C195" s="160" t="s">
        <v>608</v>
      </c>
      <c r="D195" s="160" t="s">
        <v>609</v>
      </c>
      <c r="E195" s="167">
        <v>60</v>
      </c>
      <c r="F195" s="21"/>
      <c r="G195" s="16"/>
      <c r="H195" s="17"/>
      <c r="I195" s="162">
        <v>0</v>
      </c>
      <c r="J195" s="17"/>
      <c r="K195" s="68"/>
      <c r="L195" s="141">
        <f t="shared" si="2"/>
        <v>0</v>
      </c>
    </row>
    <row r="196" spans="1:12" s="24" customFormat="1" ht="19.5" x14ac:dyDescent="0.25">
      <c r="A196" s="158">
        <v>188</v>
      </c>
      <c r="B196" s="159" t="s">
        <v>610</v>
      </c>
      <c r="C196" s="160" t="s">
        <v>608</v>
      </c>
      <c r="D196" s="160" t="s">
        <v>611</v>
      </c>
      <c r="E196" s="167">
        <v>12</v>
      </c>
      <c r="F196" s="21"/>
      <c r="G196" s="16"/>
      <c r="H196" s="17"/>
      <c r="I196" s="162">
        <v>0</v>
      </c>
      <c r="J196" s="17"/>
      <c r="K196" s="68"/>
      <c r="L196" s="141">
        <f t="shared" si="2"/>
        <v>0</v>
      </c>
    </row>
    <row r="197" spans="1:12" s="24" customFormat="1" ht="15" x14ac:dyDescent="0.25">
      <c r="A197" s="158">
        <v>189</v>
      </c>
      <c r="B197" s="159" t="s">
        <v>612</v>
      </c>
      <c r="C197" s="160" t="s">
        <v>606</v>
      </c>
      <c r="D197" s="160" t="s">
        <v>613</v>
      </c>
      <c r="E197" s="167">
        <v>320</v>
      </c>
      <c r="F197" s="21"/>
      <c r="G197" s="16"/>
      <c r="H197" s="17"/>
      <c r="I197" s="162">
        <v>0</v>
      </c>
      <c r="J197" s="17"/>
      <c r="K197" s="68"/>
      <c r="L197" s="141">
        <f t="shared" si="2"/>
        <v>0</v>
      </c>
    </row>
    <row r="198" spans="1:12" s="24" customFormat="1" ht="19.5" x14ac:dyDescent="0.25">
      <c r="A198" s="158">
        <v>190</v>
      </c>
      <c r="B198" s="159" t="s">
        <v>614</v>
      </c>
      <c r="C198" s="160" t="s">
        <v>606</v>
      </c>
      <c r="D198" s="160" t="s">
        <v>613</v>
      </c>
      <c r="E198" s="167">
        <v>220</v>
      </c>
      <c r="F198" s="21"/>
      <c r="G198" s="16"/>
      <c r="H198" s="17"/>
      <c r="I198" s="162">
        <v>0</v>
      </c>
      <c r="J198" s="17"/>
      <c r="K198" s="68"/>
      <c r="L198" s="141">
        <f t="shared" si="2"/>
        <v>0</v>
      </c>
    </row>
    <row r="199" spans="1:12" s="24" customFormat="1" ht="15" x14ac:dyDescent="0.25">
      <c r="A199" s="158">
        <v>191</v>
      </c>
      <c r="B199" s="159" t="s">
        <v>37</v>
      </c>
      <c r="C199" s="160" t="s">
        <v>615</v>
      </c>
      <c r="D199" s="160" t="s">
        <v>616</v>
      </c>
      <c r="E199" s="167">
        <v>61</v>
      </c>
      <c r="F199" s="21"/>
      <c r="G199" s="16"/>
      <c r="H199" s="17"/>
      <c r="I199" s="162">
        <v>0</v>
      </c>
      <c r="J199" s="17"/>
      <c r="K199" s="68"/>
      <c r="L199" s="141">
        <f t="shared" si="2"/>
        <v>0</v>
      </c>
    </row>
    <row r="200" spans="1:12" s="24" customFormat="1" ht="15" x14ac:dyDescent="0.25">
      <c r="A200" s="158">
        <v>192</v>
      </c>
      <c r="B200" s="159" t="s">
        <v>617</v>
      </c>
      <c r="C200" s="160" t="s">
        <v>618</v>
      </c>
      <c r="D200" s="160" t="s">
        <v>619</v>
      </c>
      <c r="E200" s="167">
        <v>550</v>
      </c>
      <c r="F200" s="21"/>
      <c r="G200" s="16"/>
      <c r="H200" s="17"/>
      <c r="I200" s="162">
        <v>0</v>
      </c>
      <c r="J200" s="17"/>
      <c r="K200" s="68"/>
      <c r="L200" s="141">
        <f t="shared" si="2"/>
        <v>0</v>
      </c>
    </row>
    <row r="201" spans="1:12" s="24" customFormat="1" ht="15" x14ac:dyDescent="0.25">
      <c r="A201" s="158">
        <v>193</v>
      </c>
      <c r="B201" s="159" t="s">
        <v>620</v>
      </c>
      <c r="C201" s="160" t="s">
        <v>621</v>
      </c>
      <c r="D201" s="160" t="s">
        <v>613</v>
      </c>
      <c r="E201" s="167">
        <v>680</v>
      </c>
      <c r="F201" s="21"/>
      <c r="G201" s="16"/>
      <c r="H201" s="17"/>
      <c r="I201" s="162">
        <v>0</v>
      </c>
      <c r="J201" s="17"/>
      <c r="K201" s="68"/>
      <c r="L201" s="141">
        <f t="shared" si="2"/>
        <v>0</v>
      </c>
    </row>
    <row r="202" spans="1:12" s="24" customFormat="1" ht="15" x14ac:dyDescent="0.25">
      <c r="A202" s="158">
        <v>194</v>
      </c>
      <c r="B202" s="159" t="s">
        <v>622</v>
      </c>
      <c r="C202" s="160" t="s">
        <v>606</v>
      </c>
      <c r="D202" s="160" t="s">
        <v>613</v>
      </c>
      <c r="E202" s="167">
        <v>310</v>
      </c>
      <c r="F202" s="21"/>
      <c r="G202" s="16"/>
      <c r="H202" s="17"/>
      <c r="I202" s="162">
        <v>0</v>
      </c>
      <c r="J202" s="17"/>
      <c r="K202" s="68"/>
      <c r="L202" s="141">
        <f t="shared" ref="L202:L208" si="3">K202*I202</f>
        <v>0</v>
      </c>
    </row>
    <row r="203" spans="1:12" s="24" customFormat="1" ht="15" x14ac:dyDescent="0.25">
      <c r="A203" s="158">
        <v>195</v>
      </c>
      <c r="B203" s="159" t="s">
        <v>623</v>
      </c>
      <c r="C203" s="160" t="s">
        <v>615</v>
      </c>
      <c r="D203" s="160" t="s">
        <v>613</v>
      </c>
      <c r="E203" s="167">
        <v>30</v>
      </c>
      <c r="F203" s="21"/>
      <c r="G203" s="16"/>
      <c r="H203" s="17"/>
      <c r="I203" s="162">
        <v>0</v>
      </c>
      <c r="J203" s="17"/>
      <c r="K203" s="68"/>
      <c r="L203" s="141">
        <f t="shared" si="3"/>
        <v>0</v>
      </c>
    </row>
    <row r="204" spans="1:12" s="24" customFormat="1" ht="15" x14ac:dyDescent="0.25">
      <c r="A204" s="158">
        <v>196</v>
      </c>
      <c r="B204" s="159" t="s">
        <v>624</v>
      </c>
      <c r="C204" s="160" t="s">
        <v>625</v>
      </c>
      <c r="D204" s="160" t="s">
        <v>616</v>
      </c>
      <c r="E204" s="167">
        <v>13</v>
      </c>
      <c r="F204" s="21"/>
      <c r="G204" s="16"/>
      <c r="H204" s="17"/>
      <c r="I204" s="162">
        <v>0</v>
      </c>
      <c r="J204" s="17"/>
      <c r="K204" s="68"/>
      <c r="L204" s="141">
        <f t="shared" si="3"/>
        <v>0</v>
      </c>
    </row>
    <row r="205" spans="1:12" s="24" customFormat="1" ht="15" x14ac:dyDescent="0.25">
      <c r="A205" s="158">
        <v>197</v>
      </c>
      <c r="B205" s="159" t="s">
        <v>626</v>
      </c>
      <c r="C205" s="160" t="s">
        <v>618</v>
      </c>
      <c r="D205" s="160" t="s">
        <v>619</v>
      </c>
      <c r="E205" s="167">
        <v>185</v>
      </c>
      <c r="F205" s="21"/>
      <c r="G205" s="16"/>
      <c r="H205" s="17"/>
      <c r="I205" s="162">
        <v>0</v>
      </c>
      <c r="J205" s="17"/>
      <c r="K205" s="68"/>
      <c r="L205" s="141">
        <f t="shared" si="3"/>
        <v>0</v>
      </c>
    </row>
    <row r="206" spans="1:12" s="24" customFormat="1" ht="15" x14ac:dyDescent="0.25">
      <c r="A206" s="158">
        <v>198</v>
      </c>
      <c r="B206" s="159" t="s">
        <v>627</v>
      </c>
      <c r="C206" s="160" t="s">
        <v>606</v>
      </c>
      <c r="D206" s="160" t="s">
        <v>613</v>
      </c>
      <c r="E206" s="167">
        <v>4</v>
      </c>
      <c r="F206" s="21"/>
      <c r="G206" s="16"/>
      <c r="H206" s="17"/>
      <c r="I206" s="162">
        <v>0</v>
      </c>
      <c r="J206" s="17"/>
      <c r="K206" s="68"/>
      <c r="L206" s="141">
        <f t="shared" si="3"/>
        <v>0</v>
      </c>
    </row>
    <row r="207" spans="1:12" s="24" customFormat="1" ht="15" x14ac:dyDescent="0.25">
      <c r="A207" s="158">
        <v>199</v>
      </c>
      <c r="B207" s="159" t="s">
        <v>628</v>
      </c>
      <c r="C207" s="160" t="s">
        <v>621</v>
      </c>
      <c r="D207" s="160" t="s">
        <v>613</v>
      </c>
      <c r="E207" s="167">
        <v>420</v>
      </c>
      <c r="F207" s="21"/>
      <c r="G207" s="16"/>
      <c r="H207" s="17"/>
      <c r="I207" s="162">
        <v>0</v>
      </c>
      <c r="J207" s="17"/>
      <c r="K207" s="68"/>
      <c r="L207" s="141">
        <f t="shared" si="3"/>
        <v>0</v>
      </c>
    </row>
    <row r="208" spans="1:12" s="24" customFormat="1" ht="15" x14ac:dyDescent="0.25">
      <c r="A208" s="158">
        <v>200</v>
      </c>
      <c r="B208" s="159" t="s">
        <v>629</v>
      </c>
      <c r="C208" s="160" t="s">
        <v>606</v>
      </c>
      <c r="D208" s="160" t="s">
        <v>613</v>
      </c>
      <c r="E208" s="167">
        <v>220</v>
      </c>
      <c r="F208" s="21"/>
      <c r="G208" s="16"/>
      <c r="H208" s="17"/>
      <c r="I208" s="162">
        <v>0</v>
      </c>
      <c r="J208" s="17"/>
      <c r="K208" s="68"/>
      <c r="L208" s="141">
        <f t="shared" si="3"/>
        <v>0</v>
      </c>
    </row>
    <row r="209" spans="1:14" x14ac:dyDescent="0.2">
      <c r="K209" s="96" t="s">
        <v>873</v>
      </c>
      <c r="L209" s="168">
        <f>SUM(L9:L208)</f>
        <v>0</v>
      </c>
    </row>
    <row r="211" spans="1:14" ht="16.5" customHeight="1" x14ac:dyDescent="0.25">
      <c r="A211" s="49" t="s">
        <v>875</v>
      </c>
      <c r="B211" s="24"/>
      <c r="C211" s="24"/>
      <c r="F211" s="4"/>
      <c r="G211" s="24"/>
      <c r="H211" s="24"/>
      <c r="I211" s="85"/>
      <c r="J211" s="24"/>
      <c r="K211" s="41"/>
      <c r="L211" s="41"/>
      <c r="M211" s="41"/>
      <c r="N211" s="41"/>
    </row>
    <row r="212" spans="1:14" ht="17.25" customHeight="1" x14ac:dyDescent="0.2">
      <c r="A212" s="24" t="s">
        <v>870</v>
      </c>
      <c r="B212" s="24"/>
      <c r="C212" s="24"/>
      <c r="F212" s="4"/>
      <c r="G212" s="24"/>
      <c r="H212" s="24"/>
      <c r="I212" s="85"/>
      <c r="J212" s="24"/>
      <c r="K212" s="41"/>
      <c r="L212" s="41"/>
      <c r="M212" s="41"/>
      <c r="N212" s="41"/>
    </row>
    <row r="213" spans="1:14" ht="17.25" customHeight="1" x14ac:dyDescent="0.2">
      <c r="A213" s="24" t="s">
        <v>870</v>
      </c>
      <c r="B213" s="24"/>
      <c r="C213" s="24"/>
      <c r="F213" s="4"/>
      <c r="G213" s="24"/>
      <c r="H213" s="24"/>
      <c r="I213" s="85"/>
      <c r="J213" s="24"/>
      <c r="K213" s="41"/>
      <c r="L213" s="41"/>
      <c r="M213" s="41"/>
      <c r="N213" s="41"/>
    </row>
    <row r="214" spans="1:14" ht="17.25" customHeight="1" x14ac:dyDescent="0.2">
      <c r="A214" s="24" t="s">
        <v>870</v>
      </c>
      <c r="B214" s="24"/>
      <c r="C214" s="24"/>
      <c r="F214" s="4"/>
      <c r="G214" s="24"/>
      <c r="H214" s="24"/>
      <c r="I214" s="85"/>
      <c r="J214" s="24"/>
      <c r="K214" s="41"/>
      <c r="L214" s="41"/>
      <c r="M214" s="41"/>
      <c r="N214" s="41"/>
    </row>
    <row r="215" spans="1:14" x14ac:dyDescent="0.2">
      <c r="A215" s="24"/>
      <c r="B215" s="24"/>
      <c r="C215" s="24"/>
      <c r="F215" s="4"/>
      <c r="G215" s="24"/>
      <c r="H215" s="24"/>
      <c r="I215" s="85"/>
      <c r="J215" s="24"/>
      <c r="K215" s="41"/>
      <c r="L215" s="41"/>
      <c r="M215" s="41"/>
      <c r="N215" s="41"/>
    </row>
    <row r="216" spans="1:14" ht="15" x14ac:dyDescent="0.25">
      <c r="A216" s="49" t="s">
        <v>871</v>
      </c>
      <c r="B216" s="24"/>
      <c r="C216" s="24"/>
      <c r="F216" s="4"/>
      <c r="G216" s="24"/>
      <c r="H216" s="24"/>
      <c r="I216" s="85"/>
      <c r="J216" s="24"/>
      <c r="K216" s="41"/>
      <c r="L216" s="41"/>
      <c r="M216" s="41"/>
      <c r="N216" s="41"/>
    </row>
    <row r="217" spans="1:14" ht="17.25" customHeight="1" x14ac:dyDescent="0.2">
      <c r="A217" s="24" t="s">
        <v>870</v>
      </c>
      <c r="B217" s="24"/>
      <c r="C217" s="24"/>
      <c r="F217" s="4"/>
      <c r="G217" s="24"/>
      <c r="H217" s="24"/>
      <c r="I217" s="85"/>
      <c r="J217" s="24"/>
      <c r="K217" s="41"/>
      <c r="L217" s="41"/>
      <c r="M217" s="41"/>
      <c r="N217" s="41"/>
    </row>
    <row r="218" spans="1:14" ht="17.25" customHeight="1" x14ac:dyDescent="0.2">
      <c r="A218" s="24" t="s">
        <v>870</v>
      </c>
      <c r="B218" s="24"/>
      <c r="C218" s="24"/>
      <c r="F218" s="4"/>
      <c r="G218" s="24"/>
      <c r="H218" s="24"/>
      <c r="I218" s="85"/>
      <c r="J218" s="24"/>
      <c r="K218" s="41"/>
      <c r="L218" s="41"/>
      <c r="M218" s="41"/>
      <c r="N218" s="41"/>
    </row>
    <row r="219" spans="1:14" ht="17.25" customHeight="1" x14ac:dyDescent="0.2">
      <c r="A219" s="24" t="s">
        <v>870</v>
      </c>
      <c r="B219" s="24"/>
      <c r="C219" s="24"/>
      <c r="F219" s="4"/>
      <c r="G219" s="24"/>
      <c r="H219" s="24"/>
      <c r="I219" s="85"/>
      <c r="J219" s="24"/>
      <c r="K219" s="41"/>
      <c r="L219" s="41"/>
      <c r="M219" s="41"/>
      <c r="N219" s="41"/>
    </row>
    <row r="220" spans="1:14" x14ac:dyDescent="0.2">
      <c r="A220" s="24"/>
      <c r="B220" s="24"/>
      <c r="C220" s="4"/>
      <c r="D220" s="65"/>
      <c r="E220" s="65"/>
      <c r="F220" s="24"/>
      <c r="G220" s="24"/>
      <c r="H220" s="85"/>
      <c r="I220" s="85"/>
      <c r="J220" s="24"/>
      <c r="K220" s="41"/>
      <c r="L220" s="41"/>
    </row>
  </sheetData>
  <sheetProtection password="92A8" sheet="1" objects="1" scenarios="1"/>
  <mergeCells count="2">
    <mergeCell ref="A7:A8"/>
    <mergeCell ref="A1:L1"/>
  </mergeCells>
  <pageMargins left="0.11811023622047245" right="0.11811023622047245" top="0.55118110236220474" bottom="0.35433070866141736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03"/>
  <sheetViews>
    <sheetView workbookViewId="0">
      <selection activeCell="F14" sqref="F14"/>
    </sheetView>
  </sheetViews>
  <sheetFormatPr defaultRowHeight="14.25" x14ac:dyDescent="0.2"/>
  <cols>
    <col min="1" max="1" width="5.140625" style="1" customWidth="1"/>
    <col min="2" max="2" width="21.7109375" style="13" customWidth="1"/>
    <col min="3" max="3" width="7.5703125" style="1" customWidth="1"/>
    <col min="4" max="4" width="10.7109375" style="4" customWidth="1"/>
    <col min="5" max="5" width="10.7109375" style="65" customWidth="1"/>
    <col min="6" max="6" width="21.42578125" style="13" customWidth="1"/>
    <col min="7" max="7" width="9.140625" style="1" customWidth="1"/>
    <col min="8" max="8" width="12.28515625" style="1" customWidth="1"/>
    <col min="9" max="9" width="10.7109375" style="86" customWidth="1"/>
    <col min="10" max="10" width="10.7109375" style="1" customWidth="1"/>
    <col min="11" max="11" width="10.7109375" style="36" customWidth="1"/>
    <col min="12" max="12" width="11.85546875" style="36" customWidth="1"/>
    <col min="13" max="16384" width="9.140625" style="1"/>
  </cols>
  <sheetData>
    <row r="1" spans="1:18" ht="27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73"/>
      <c r="N1" s="73"/>
      <c r="O1" s="73"/>
      <c r="P1" s="73"/>
      <c r="Q1" s="73"/>
      <c r="R1" s="73"/>
    </row>
    <row r="2" spans="1:18" ht="15.75" customHeight="1" x14ac:dyDescent="0.4">
      <c r="A2" s="24"/>
      <c r="B2" s="2"/>
      <c r="C2" s="2"/>
      <c r="D2" s="61"/>
      <c r="E2" s="61"/>
      <c r="F2" s="61"/>
      <c r="G2" s="2"/>
      <c r="H2" s="2"/>
      <c r="I2" s="85"/>
      <c r="J2" s="24"/>
      <c r="K2" s="41"/>
      <c r="L2" s="41"/>
      <c r="M2" s="85"/>
      <c r="N2" s="85"/>
      <c r="O2" s="41"/>
      <c r="P2" s="41"/>
      <c r="Q2" s="41"/>
      <c r="R2" s="41"/>
    </row>
    <row r="3" spans="1:18" ht="19.5" customHeight="1" x14ac:dyDescent="0.4">
      <c r="A3" s="24"/>
      <c r="B3" s="2"/>
      <c r="C3" s="2"/>
      <c r="D3" s="61"/>
      <c r="E3" s="61"/>
      <c r="F3" s="61"/>
      <c r="G3" s="2"/>
      <c r="H3" s="42" t="s">
        <v>309</v>
      </c>
      <c r="I3" s="87"/>
      <c r="J3" s="43"/>
      <c r="K3" s="58"/>
      <c r="L3" s="58"/>
      <c r="M3" s="87"/>
      <c r="N3" s="87"/>
      <c r="O3" s="71"/>
      <c r="P3" s="42"/>
      <c r="Q3" s="42"/>
      <c r="R3" s="42"/>
    </row>
    <row r="4" spans="1:18" ht="9" customHeight="1" x14ac:dyDescent="0.4">
      <c r="A4" s="24"/>
      <c r="B4" s="2"/>
      <c r="C4" s="2"/>
      <c r="D4" s="61"/>
      <c r="E4" s="61"/>
      <c r="F4" s="61"/>
      <c r="G4" s="2"/>
      <c r="H4" s="24"/>
      <c r="I4" s="85"/>
      <c r="J4" s="41"/>
      <c r="K4" s="41"/>
      <c r="L4" s="41"/>
      <c r="M4" s="93"/>
      <c r="N4" s="93"/>
      <c r="O4" s="46"/>
      <c r="P4" s="46"/>
      <c r="Q4" s="46"/>
      <c r="R4" s="46"/>
    </row>
    <row r="5" spans="1:18" ht="21.75" customHeight="1" x14ac:dyDescent="0.3">
      <c r="A5" s="249" t="s">
        <v>631</v>
      </c>
      <c r="B5" s="39"/>
      <c r="C5" s="5"/>
      <c r="D5" s="62"/>
      <c r="E5" s="62"/>
      <c r="F5" s="62"/>
      <c r="G5" s="5"/>
      <c r="H5" s="38" t="s">
        <v>869</v>
      </c>
      <c r="I5" s="88"/>
      <c r="J5" s="57"/>
      <c r="K5" s="57"/>
      <c r="L5" s="57"/>
      <c r="M5" s="88"/>
      <c r="N5" s="88"/>
      <c r="O5" s="67"/>
      <c r="P5" s="81"/>
      <c r="Q5" s="81"/>
      <c r="R5" s="81"/>
    </row>
    <row r="6" spans="1:18" ht="8.25" customHeight="1" thickBot="1" x14ac:dyDescent="0.25"/>
    <row r="7" spans="1:18" s="3" customFormat="1" ht="20.25" customHeight="1" thickTop="1" x14ac:dyDescent="0.25">
      <c r="A7" s="115" t="s">
        <v>12</v>
      </c>
      <c r="B7" s="14" t="s">
        <v>6</v>
      </c>
      <c r="C7" s="14" t="s">
        <v>7</v>
      </c>
      <c r="D7" s="14" t="s">
        <v>8</v>
      </c>
      <c r="E7" s="14" t="s">
        <v>9</v>
      </c>
      <c r="F7" s="19" t="s">
        <v>10</v>
      </c>
      <c r="G7" s="19" t="s">
        <v>11</v>
      </c>
      <c r="H7" s="19" t="s">
        <v>13</v>
      </c>
      <c r="I7" s="64" t="s">
        <v>338</v>
      </c>
      <c r="J7" s="19" t="s">
        <v>630</v>
      </c>
      <c r="K7" s="53" t="s">
        <v>863</v>
      </c>
      <c r="L7" s="134" t="s">
        <v>864</v>
      </c>
    </row>
    <row r="8" spans="1:18" s="3" customFormat="1" ht="90" customHeight="1" x14ac:dyDescent="0.25">
      <c r="A8" s="116"/>
      <c r="B8" s="15" t="s">
        <v>3</v>
      </c>
      <c r="C8" s="10" t="s">
        <v>310</v>
      </c>
      <c r="D8" s="10" t="s">
        <v>1</v>
      </c>
      <c r="E8" s="10" t="s">
        <v>862</v>
      </c>
      <c r="F8" s="25" t="s">
        <v>4</v>
      </c>
      <c r="G8" s="250" t="s">
        <v>891</v>
      </c>
      <c r="H8" s="26" t="s">
        <v>892</v>
      </c>
      <c r="I8" s="135" t="s">
        <v>868</v>
      </c>
      <c r="J8" s="25" t="s">
        <v>890</v>
      </c>
      <c r="K8" s="54" t="s">
        <v>865</v>
      </c>
      <c r="L8" s="101" t="s">
        <v>866</v>
      </c>
      <c r="M8" s="249"/>
    </row>
    <row r="9" spans="1:18" s="24" customFormat="1" ht="15" x14ac:dyDescent="0.25">
      <c r="A9" s="169">
        <v>1</v>
      </c>
      <c r="B9" s="170" t="s">
        <v>632</v>
      </c>
      <c r="C9" s="169" t="s">
        <v>633</v>
      </c>
      <c r="D9" s="171" t="s">
        <v>634</v>
      </c>
      <c r="E9" s="172">
        <v>200</v>
      </c>
      <c r="F9" s="23"/>
      <c r="G9" s="17"/>
      <c r="H9" s="17"/>
      <c r="I9" s="162">
        <v>0</v>
      </c>
      <c r="J9" s="17"/>
      <c r="K9" s="68"/>
      <c r="L9" s="141">
        <f>K9*I9</f>
        <v>0</v>
      </c>
    </row>
    <row r="10" spans="1:18" s="24" customFormat="1" ht="15" x14ac:dyDescent="0.25">
      <c r="A10" s="169">
        <v>2</v>
      </c>
      <c r="B10" s="170" t="s">
        <v>632</v>
      </c>
      <c r="C10" s="169" t="s">
        <v>635</v>
      </c>
      <c r="D10" s="171" t="s">
        <v>634</v>
      </c>
      <c r="E10" s="172">
        <v>250</v>
      </c>
      <c r="F10" s="23"/>
      <c r="G10" s="17"/>
      <c r="H10" s="17"/>
      <c r="I10" s="162">
        <v>0</v>
      </c>
      <c r="J10" s="17"/>
      <c r="K10" s="68"/>
      <c r="L10" s="141">
        <f t="shared" ref="L10:L73" si="0">K10*I10</f>
        <v>0</v>
      </c>
    </row>
    <row r="11" spans="1:18" s="24" customFormat="1" ht="15" x14ac:dyDescent="0.25">
      <c r="A11" s="169">
        <v>3</v>
      </c>
      <c r="B11" s="170" t="s">
        <v>636</v>
      </c>
      <c r="C11" s="169" t="s">
        <v>637</v>
      </c>
      <c r="D11" s="171" t="s">
        <v>634</v>
      </c>
      <c r="E11" s="172">
        <v>150</v>
      </c>
      <c r="F11" s="23"/>
      <c r="G11" s="17"/>
      <c r="H11" s="17"/>
      <c r="I11" s="162">
        <v>0</v>
      </c>
      <c r="J11" s="17"/>
      <c r="K11" s="68"/>
      <c r="L11" s="141">
        <f t="shared" si="0"/>
        <v>0</v>
      </c>
    </row>
    <row r="12" spans="1:18" s="24" customFormat="1" ht="15" x14ac:dyDescent="0.25">
      <c r="A12" s="169">
        <v>4</v>
      </c>
      <c r="B12" s="170" t="s">
        <v>636</v>
      </c>
      <c r="C12" s="169" t="s">
        <v>638</v>
      </c>
      <c r="D12" s="171" t="s">
        <v>634</v>
      </c>
      <c r="E12" s="172">
        <v>250</v>
      </c>
      <c r="F12" s="23"/>
      <c r="G12" s="17"/>
      <c r="H12" s="17"/>
      <c r="I12" s="162">
        <v>0</v>
      </c>
      <c r="J12" s="17"/>
      <c r="K12" s="68"/>
      <c r="L12" s="141">
        <f t="shared" si="0"/>
        <v>0</v>
      </c>
    </row>
    <row r="13" spans="1:18" s="24" customFormat="1" ht="15" x14ac:dyDescent="0.25">
      <c r="A13" s="169">
        <v>5</v>
      </c>
      <c r="B13" s="170" t="s">
        <v>639</v>
      </c>
      <c r="C13" s="169">
        <v>11</v>
      </c>
      <c r="D13" s="171" t="s">
        <v>640</v>
      </c>
      <c r="E13" s="172">
        <v>6</v>
      </c>
      <c r="F13" s="23"/>
      <c r="G13" s="17"/>
      <c r="H13" s="17"/>
      <c r="I13" s="162">
        <v>0</v>
      </c>
      <c r="J13" s="17"/>
      <c r="K13" s="68"/>
      <c r="L13" s="141">
        <f t="shared" si="0"/>
        <v>0</v>
      </c>
    </row>
    <row r="14" spans="1:18" s="24" customFormat="1" ht="15" x14ac:dyDescent="0.25">
      <c r="A14" s="169">
        <v>6</v>
      </c>
      <c r="B14" s="170" t="s">
        <v>639</v>
      </c>
      <c r="C14" s="169">
        <v>12</v>
      </c>
      <c r="D14" s="171" t="s">
        <v>640</v>
      </c>
      <c r="E14" s="172">
        <v>6</v>
      </c>
      <c r="F14" s="23"/>
      <c r="G14" s="17"/>
      <c r="H14" s="17"/>
      <c r="I14" s="162">
        <v>0</v>
      </c>
      <c r="J14" s="17"/>
      <c r="K14" s="68"/>
      <c r="L14" s="141">
        <f t="shared" si="0"/>
        <v>0</v>
      </c>
    </row>
    <row r="15" spans="1:18" s="24" customFormat="1" ht="15" x14ac:dyDescent="0.25">
      <c r="A15" s="169">
        <v>7</v>
      </c>
      <c r="B15" s="170" t="s">
        <v>639</v>
      </c>
      <c r="C15" s="169">
        <v>20</v>
      </c>
      <c r="D15" s="171" t="s">
        <v>640</v>
      </c>
      <c r="E15" s="172">
        <v>40</v>
      </c>
      <c r="F15" s="23"/>
      <c r="G15" s="17"/>
      <c r="H15" s="17"/>
      <c r="I15" s="162">
        <v>0</v>
      </c>
      <c r="J15" s="17"/>
      <c r="K15" s="68"/>
      <c r="L15" s="141">
        <f t="shared" si="0"/>
        <v>0</v>
      </c>
    </row>
    <row r="16" spans="1:18" s="24" customFormat="1" ht="15" x14ac:dyDescent="0.25">
      <c r="A16" s="169">
        <v>8</v>
      </c>
      <c r="B16" s="170" t="s">
        <v>639</v>
      </c>
      <c r="C16" s="169">
        <v>22</v>
      </c>
      <c r="D16" s="171" t="s">
        <v>640</v>
      </c>
      <c r="E16" s="172">
        <v>40</v>
      </c>
      <c r="F16" s="23"/>
      <c r="G16" s="17"/>
      <c r="H16" s="17"/>
      <c r="I16" s="162">
        <v>0</v>
      </c>
      <c r="J16" s="17"/>
      <c r="K16" s="68"/>
      <c r="L16" s="141">
        <f t="shared" si="0"/>
        <v>0</v>
      </c>
    </row>
    <row r="17" spans="1:12" s="24" customFormat="1" ht="15" x14ac:dyDescent="0.25">
      <c r="A17" s="169">
        <v>9</v>
      </c>
      <c r="B17" s="170" t="s">
        <v>641</v>
      </c>
      <c r="C17" s="169" t="s">
        <v>642</v>
      </c>
      <c r="D17" s="171" t="s">
        <v>643</v>
      </c>
      <c r="E17" s="172">
        <v>2</v>
      </c>
      <c r="F17" s="23"/>
      <c r="G17" s="17"/>
      <c r="H17" s="17"/>
      <c r="I17" s="162">
        <v>0</v>
      </c>
      <c r="J17" s="17"/>
      <c r="K17" s="68"/>
      <c r="L17" s="141">
        <f t="shared" si="0"/>
        <v>0</v>
      </c>
    </row>
    <row r="18" spans="1:12" s="24" customFormat="1" ht="15" x14ac:dyDescent="0.25">
      <c r="A18" s="169">
        <v>10</v>
      </c>
      <c r="B18" s="170" t="s">
        <v>641</v>
      </c>
      <c r="C18" s="169" t="s">
        <v>644</v>
      </c>
      <c r="D18" s="171" t="s">
        <v>643</v>
      </c>
      <c r="E18" s="172">
        <v>3</v>
      </c>
      <c r="F18" s="23"/>
      <c r="G18" s="17"/>
      <c r="H18" s="17"/>
      <c r="I18" s="162">
        <v>0</v>
      </c>
      <c r="J18" s="17"/>
      <c r="K18" s="68"/>
      <c r="L18" s="141">
        <f t="shared" si="0"/>
        <v>0</v>
      </c>
    </row>
    <row r="19" spans="1:12" s="24" customFormat="1" ht="15" x14ac:dyDescent="0.25">
      <c r="A19" s="169">
        <v>11</v>
      </c>
      <c r="B19" s="170" t="s">
        <v>645</v>
      </c>
      <c r="C19" s="169"/>
      <c r="D19" s="171" t="s">
        <v>646</v>
      </c>
      <c r="E19" s="172">
        <v>40</v>
      </c>
      <c r="F19" s="23"/>
      <c r="G19" s="17"/>
      <c r="H19" s="17"/>
      <c r="I19" s="162">
        <v>0</v>
      </c>
      <c r="J19" s="17"/>
      <c r="K19" s="68"/>
      <c r="L19" s="141">
        <f t="shared" si="0"/>
        <v>0</v>
      </c>
    </row>
    <row r="20" spans="1:12" s="24" customFormat="1" ht="15" x14ac:dyDescent="0.25">
      <c r="A20" s="169">
        <v>12</v>
      </c>
      <c r="B20" s="170" t="s">
        <v>647</v>
      </c>
      <c r="C20" s="169" t="s">
        <v>648</v>
      </c>
      <c r="D20" s="171" t="s">
        <v>649</v>
      </c>
      <c r="E20" s="172">
        <v>220</v>
      </c>
      <c r="F20" s="23"/>
      <c r="G20" s="17"/>
      <c r="H20" s="17"/>
      <c r="I20" s="162">
        <v>0</v>
      </c>
      <c r="J20" s="17"/>
      <c r="K20" s="68"/>
      <c r="L20" s="141">
        <f t="shared" si="0"/>
        <v>0</v>
      </c>
    </row>
    <row r="21" spans="1:12" s="24" customFormat="1" ht="15" x14ac:dyDescent="0.25">
      <c r="A21" s="169">
        <v>13</v>
      </c>
      <c r="B21" s="170" t="s">
        <v>650</v>
      </c>
      <c r="C21" s="169"/>
      <c r="D21" s="171" t="s">
        <v>646</v>
      </c>
      <c r="E21" s="172">
        <v>116</v>
      </c>
      <c r="F21" s="23"/>
      <c r="G21" s="17"/>
      <c r="H21" s="17"/>
      <c r="I21" s="162">
        <v>0</v>
      </c>
      <c r="J21" s="17"/>
      <c r="K21" s="68"/>
      <c r="L21" s="141">
        <f t="shared" si="0"/>
        <v>0</v>
      </c>
    </row>
    <row r="22" spans="1:12" s="24" customFormat="1" ht="15" x14ac:dyDescent="0.25">
      <c r="A22" s="169">
        <v>14</v>
      </c>
      <c r="B22" s="170" t="s">
        <v>651</v>
      </c>
      <c r="C22" s="169" t="s">
        <v>652</v>
      </c>
      <c r="D22" s="171" t="s">
        <v>653</v>
      </c>
      <c r="E22" s="172">
        <v>4</v>
      </c>
      <c r="F22" s="23"/>
      <c r="G22" s="17"/>
      <c r="H22" s="17"/>
      <c r="I22" s="162">
        <v>0</v>
      </c>
      <c r="J22" s="17"/>
      <c r="K22" s="68"/>
      <c r="L22" s="141">
        <f t="shared" si="0"/>
        <v>0</v>
      </c>
    </row>
    <row r="23" spans="1:12" s="24" customFormat="1" ht="15" x14ac:dyDescent="0.25">
      <c r="A23" s="169">
        <v>15</v>
      </c>
      <c r="B23" s="170" t="s">
        <v>651</v>
      </c>
      <c r="C23" s="169" t="s">
        <v>654</v>
      </c>
      <c r="D23" s="171" t="s">
        <v>653</v>
      </c>
      <c r="E23" s="172">
        <v>3</v>
      </c>
      <c r="F23" s="23"/>
      <c r="G23" s="17"/>
      <c r="H23" s="17"/>
      <c r="I23" s="162">
        <v>0</v>
      </c>
      <c r="J23" s="17"/>
      <c r="K23" s="68"/>
      <c r="L23" s="141">
        <f t="shared" si="0"/>
        <v>0</v>
      </c>
    </row>
    <row r="24" spans="1:12" s="24" customFormat="1" ht="15" x14ac:dyDescent="0.25">
      <c r="A24" s="169">
        <v>16</v>
      </c>
      <c r="B24" s="170" t="s">
        <v>651</v>
      </c>
      <c r="C24" s="169" t="s">
        <v>655</v>
      </c>
      <c r="D24" s="171" t="s">
        <v>653</v>
      </c>
      <c r="E24" s="172">
        <v>9</v>
      </c>
      <c r="F24" s="23"/>
      <c r="G24" s="17"/>
      <c r="H24" s="17"/>
      <c r="I24" s="162">
        <v>0</v>
      </c>
      <c r="J24" s="17"/>
      <c r="K24" s="68"/>
      <c r="L24" s="141">
        <f t="shared" si="0"/>
        <v>0</v>
      </c>
    </row>
    <row r="25" spans="1:12" s="24" customFormat="1" ht="15" x14ac:dyDescent="0.25">
      <c r="A25" s="169">
        <v>17</v>
      </c>
      <c r="B25" s="170" t="s">
        <v>651</v>
      </c>
      <c r="C25" s="169" t="s">
        <v>656</v>
      </c>
      <c r="D25" s="171" t="s">
        <v>653</v>
      </c>
      <c r="E25" s="172">
        <v>7</v>
      </c>
      <c r="F25" s="23"/>
      <c r="G25" s="17"/>
      <c r="H25" s="17"/>
      <c r="I25" s="162">
        <v>0</v>
      </c>
      <c r="J25" s="17"/>
      <c r="K25" s="68"/>
      <c r="L25" s="141">
        <f t="shared" si="0"/>
        <v>0</v>
      </c>
    </row>
    <row r="26" spans="1:12" s="24" customFormat="1" ht="15" x14ac:dyDescent="0.25">
      <c r="A26" s="169">
        <v>18</v>
      </c>
      <c r="B26" s="170" t="s">
        <v>651</v>
      </c>
      <c r="C26" s="169" t="s">
        <v>657</v>
      </c>
      <c r="D26" s="171" t="s">
        <v>653</v>
      </c>
      <c r="E26" s="172">
        <v>11</v>
      </c>
      <c r="F26" s="23"/>
      <c r="G26" s="17"/>
      <c r="H26" s="17"/>
      <c r="I26" s="162">
        <v>0</v>
      </c>
      <c r="J26" s="17"/>
      <c r="K26" s="68"/>
      <c r="L26" s="141">
        <f t="shared" si="0"/>
        <v>0</v>
      </c>
    </row>
    <row r="27" spans="1:12" s="24" customFormat="1" ht="15" x14ac:dyDescent="0.25">
      <c r="A27" s="169">
        <v>19</v>
      </c>
      <c r="B27" s="170" t="s">
        <v>658</v>
      </c>
      <c r="C27" s="169" t="s">
        <v>659</v>
      </c>
      <c r="D27" s="171" t="s">
        <v>649</v>
      </c>
      <c r="E27" s="172">
        <v>40</v>
      </c>
      <c r="F27" s="23"/>
      <c r="G27" s="17"/>
      <c r="H27" s="17"/>
      <c r="I27" s="162">
        <v>0</v>
      </c>
      <c r="J27" s="17"/>
      <c r="K27" s="68"/>
      <c r="L27" s="141">
        <f t="shared" si="0"/>
        <v>0</v>
      </c>
    </row>
    <row r="28" spans="1:12" s="24" customFormat="1" ht="15" x14ac:dyDescent="0.25">
      <c r="A28" s="169">
        <v>20</v>
      </c>
      <c r="B28" s="170" t="s">
        <v>660</v>
      </c>
      <c r="C28" s="169" t="s">
        <v>661</v>
      </c>
      <c r="D28" s="171" t="s">
        <v>646</v>
      </c>
      <c r="E28" s="172">
        <v>3</v>
      </c>
      <c r="F28" s="23"/>
      <c r="G28" s="17"/>
      <c r="H28" s="17"/>
      <c r="I28" s="162">
        <v>0</v>
      </c>
      <c r="J28" s="17"/>
      <c r="K28" s="68"/>
      <c r="L28" s="141">
        <f t="shared" si="0"/>
        <v>0</v>
      </c>
    </row>
    <row r="29" spans="1:12" s="24" customFormat="1" ht="15" x14ac:dyDescent="0.25">
      <c r="A29" s="169">
        <v>21</v>
      </c>
      <c r="B29" s="170" t="s">
        <v>660</v>
      </c>
      <c r="C29" s="169" t="s">
        <v>662</v>
      </c>
      <c r="D29" s="171" t="s">
        <v>646</v>
      </c>
      <c r="E29" s="172">
        <v>3</v>
      </c>
      <c r="F29" s="23"/>
      <c r="G29" s="17"/>
      <c r="H29" s="17"/>
      <c r="I29" s="162">
        <v>0</v>
      </c>
      <c r="J29" s="17"/>
      <c r="K29" s="68"/>
      <c r="L29" s="141">
        <f t="shared" si="0"/>
        <v>0</v>
      </c>
    </row>
    <row r="30" spans="1:12" s="24" customFormat="1" ht="15" x14ac:dyDescent="0.25">
      <c r="A30" s="169">
        <v>22</v>
      </c>
      <c r="B30" s="170" t="s">
        <v>660</v>
      </c>
      <c r="C30" s="169" t="s">
        <v>663</v>
      </c>
      <c r="D30" s="171" t="s">
        <v>646</v>
      </c>
      <c r="E30" s="172">
        <v>3</v>
      </c>
      <c r="F30" s="23"/>
      <c r="G30" s="17"/>
      <c r="H30" s="17"/>
      <c r="I30" s="162">
        <v>0</v>
      </c>
      <c r="J30" s="17"/>
      <c r="K30" s="68"/>
      <c r="L30" s="141">
        <f t="shared" si="0"/>
        <v>0</v>
      </c>
    </row>
    <row r="31" spans="1:12" s="24" customFormat="1" ht="15" x14ac:dyDescent="0.25">
      <c r="A31" s="169">
        <v>23</v>
      </c>
      <c r="B31" s="170" t="s">
        <v>660</v>
      </c>
      <c r="C31" s="169" t="s">
        <v>664</v>
      </c>
      <c r="D31" s="171" t="s">
        <v>646</v>
      </c>
      <c r="E31" s="172">
        <v>3</v>
      </c>
      <c r="F31" s="23"/>
      <c r="G31" s="17"/>
      <c r="H31" s="17"/>
      <c r="I31" s="162">
        <v>0</v>
      </c>
      <c r="J31" s="17"/>
      <c r="K31" s="68"/>
      <c r="L31" s="141">
        <f t="shared" si="0"/>
        <v>0</v>
      </c>
    </row>
    <row r="32" spans="1:12" s="24" customFormat="1" ht="15" x14ac:dyDescent="0.25">
      <c r="A32" s="169">
        <v>24</v>
      </c>
      <c r="B32" s="170" t="s">
        <v>665</v>
      </c>
      <c r="C32" s="169" t="s">
        <v>662</v>
      </c>
      <c r="D32" s="171" t="s">
        <v>643</v>
      </c>
      <c r="E32" s="172">
        <v>3</v>
      </c>
      <c r="F32" s="23"/>
      <c r="G32" s="17"/>
      <c r="H32" s="17"/>
      <c r="I32" s="162">
        <v>0</v>
      </c>
      <c r="J32" s="17"/>
      <c r="K32" s="68"/>
      <c r="L32" s="141">
        <f t="shared" si="0"/>
        <v>0</v>
      </c>
    </row>
    <row r="33" spans="1:12" s="24" customFormat="1" ht="15" x14ac:dyDescent="0.25">
      <c r="A33" s="169">
        <v>25</v>
      </c>
      <c r="B33" s="170" t="s">
        <v>665</v>
      </c>
      <c r="C33" s="169" t="s">
        <v>663</v>
      </c>
      <c r="D33" s="171" t="s">
        <v>643</v>
      </c>
      <c r="E33" s="172">
        <v>3</v>
      </c>
      <c r="F33" s="23"/>
      <c r="G33" s="17"/>
      <c r="H33" s="17"/>
      <c r="I33" s="162">
        <v>0</v>
      </c>
      <c r="J33" s="17"/>
      <c r="K33" s="68"/>
      <c r="L33" s="141">
        <f t="shared" si="0"/>
        <v>0</v>
      </c>
    </row>
    <row r="34" spans="1:12" s="24" customFormat="1" ht="15" x14ac:dyDescent="0.25">
      <c r="A34" s="169">
        <v>26</v>
      </c>
      <c r="B34" s="170" t="s">
        <v>665</v>
      </c>
      <c r="C34" s="169" t="s">
        <v>666</v>
      </c>
      <c r="D34" s="171" t="s">
        <v>643</v>
      </c>
      <c r="E34" s="172">
        <v>3</v>
      </c>
      <c r="F34" s="23"/>
      <c r="G34" s="17"/>
      <c r="H34" s="17"/>
      <c r="I34" s="162">
        <v>0</v>
      </c>
      <c r="J34" s="17"/>
      <c r="K34" s="68"/>
      <c r="L34" s="141">
        <f t="shared" si="0"/>
        <v>0</v>
      </c>
    </row>
    <row r="35" spans="1:12" s="24" customFormat="1" ht="15" x14ac:dyDescent="0.25">
      <c r="A35" s="169">
        <v>27</v>
      </c>
      <c r="B35" s="170" t="s">
        <v>665</v>
      </c>
      <c r="C35" s="169" t="s">
        <v>667</v>
      </c>
      <c r="D35" s="171" t="s">
        <v>643</v>
      </c>
      <c r="E35" s="172">
        <v>3</v>
      </c>
      <c r="F35" s="23"/>
      <c r="G35" s="17"/>
      <c r="H35" s="17"/>
      <c r="I35" s="162">
        <v>0</v>
      </c>
      <c r="J35" s="17"/>
      <c r="K35" s="68"/>
      <c r="L35" s="141">
        <f t="shared" si="0"/>
        <v>0</v>
      </c>
    </row>
    <row r="36" spans="1:12" s="24" customFormat="1" ht="15" x14ac:dyDescent="0.25">
      <c r="A36" s="169">
        <v>28</v>
      </c>
      <c r="B36" s="170" t="s">
        <v>665</v>
      </c>
      <c r="C36" s="169" t="s">
        <v>668</v>
      </c>
      <c r="D36" s="171" t="s">
        <v>643</v>
      </c>
      <c r="E36" s="172">
        <v>3</v>
      </c>
      <c r="F36" s="23"/>
      <c r="G36" s="17"/>
      <c r="H36" s="17"/>
      <c r="I36" s="162">
        <v>0</v>
      </c>
      <c r="J36" s="17"/>
      <c r="K36" s="68"/>
      <c r="L36" s="141">
        <f t="shared" si="0"/>
        <v>0</v>
      </c>
    </row>
    <row r="37" spans="1:12" s="24" customFormat="1" ht="15" x14ac:dyDescent="0.25">
      <c r="A37" s="169">
        <v>29</v>
      </c>
      <c r="B37" s="170" t="s">
        <v>665</v>
      </c>
      <c r="C37" s="169" t="s">
        <v>669</v>
      </c>
      <c r="D37" s="171" t="s">
        <v>643</v>
      </c>
      <c r="E37" s="172">
        <v>3</v>
      </c>
      <c r="F37" s="23"/>
      <c r="G37" s="17"/>
      <c r="H37" s="17"/>
      <c r="I37" s="162">
        <v>0</v>
      </c>
      <c r="J37" s="17"/>
      <c r="K37" s="68"/>
      <c r="L37" s="141">
        <f t="shared" si="0"/>
        <v>0</v>
      </c>
    </row>
    <row r="38" spans="1:12" s="24" customFormat="1" ht="15" x14ac:dyDescent="0.25">
      <c r="A38" s="169">
        <v>30</v>
      </c>
      <c r="B38" s="170" t="s">
        <v>665</v>
      </c>
      <c r="C38" s="169" t="s">
        <v>670</v>
      </c>
      <c r="D38" s="171" t="s">
        <v>643</v>
      </c>
      <c r="E38" s="172">
        <v>3</v>
      </c>
      <c r="F38" s="23"/>
      <c r="G38" s="17"/>
      <c r="H38" s="17"/>
      <c r="I38" s="162">
        <v>0</v>
      </c>
      <c r="J38" s="17"/>
      <c r="K38" s="68"/>
      <c r="L38" s="141">
        <f t="shared" si="0"/>
        <v>0</v>
      </c>
    </row>
    <row r="39" spans="1:12" s="24" customFormat="1" ht="15" x14ac:dyDescent="0.25">
      <c r="A39" s="169">
        <v>31</v>
      </c>
      <c r="B39" s="170" t="s">
        <v>671</v>
      </c>
      <c r="C39" s="169" t="s">
        <v>669</v>
      </c>
      <c r="D39" s="171" t="s">
        <v>643</v>
      </c>
      <c r="E39" s="172">
        <v>3</v>
      </c>
      <c r="F39" s="23"/>
      <c r="G39" s="17"/>
      <c r="H39" s="17"/>
      <c r="I39" s="162">
        <v>0</v>
      </c>
      <c r="J39" s="17"/>
      <c r="K39" s="68"/>
      <c r="L39" s="141">
        <f t="shared" si="0"/>
        <v>0</v>
      </c>
    </row>
    <row r="40" spans="1:12" s="24" customFormat="1" ht="15" x14ac:dyDescent="0.25">
      <c r="A40" s="169">
        <v>32</v>
      </c>
      <c r="B40" s="170" t="s">
        <v>671</v>
      </c>
      <c r="C40" s="169" t="s">
        <v>670</v>
      </c>
      <c r="D40" s="171" t="s">
        <v>643</v>
      </c>
      <c r="E40" s="172">
        <v>1</v>
      </c>
      <c r="F40" s="23"/>
      <c r="G40" s="17"/>
      <c r="H40" s="17"/>
      <c r="I40" s="162">
        <v>0</v>
      </c>
      <c r="J40" s="17"/>
      <c r="K40" s="68"/>
      <c r="L40" s="141">
        <f t="shared" si="0"/>
        <v>0</v>
      </c>
    </row>
    <row r="41" spans="1:12" s="24" customFormat="1" ht="15" x14ac:dyDescent="0.25">
      <c r="A41" s="169">
        <v>33</v>
      </c>
      <c r="B41" s="170" t="s">
        <v>671</v>
      </c>
      <c r="C41" s="169" t="s">
        <v>672</v>
      </c>
      <c r="D41" s="171" t="s">
        <v>643</v>
      </c>
      <c r="E41" s="172">
        <v>1</v>
      </c>
      <c r="F41" s="23"/>
      <c r="G41" s="17"/>
      <c r="H41" s="17"/>
      <c r="I41" s="162">
        <v>0</v>
      </c>
      <c r="J41" s="17"/>
      <c r="K41" s="68"/>
      <c r="L41" s="141">
        <f t="shared" si="0"/>
        <v>0</v>
      </c>
    </row>
    <row r="42" spans="1:12" s="24" customFormat="1" ht="15" x14ac:dyDescent="0.25">
      <c r="A42" s="169">
        <v>34</v>
      </c>
      <c r="B42" s="170" t="s">
        <v>673</v>
      </c>
      <c r="C42" s="169" t="s">
        <v>674</v>
      </c>
      <c r="D42" s="171" t="s">
        <v>675</v>
      </c>
      <c r="E42" s="172">
        <v>45</v>
      </c>
      <c r="F42" s="23"/>
      <c r="G42" s="17"/>
      <c r="H42" s="17"/>
      <c r="I42" s="162">
        <v>0</v>
      </c>
      <c r="J42" s="17"/>
      <c r="K42" s="68"/>
      <c r="L42" s="141">
        <f t="shared" si="0"/>
        <v>0</v>
      </c>
    </row>
    <row r="43" spans="1:12" s="24" customFormat="1" ht="15" x14ac:dyDescent="0.25">
      <c r="A43" s="169">
        <v>35</v>
      </c>
      <c r="B43" s="170" t="s">
        <v>676</v>
      </c>
      <c r="C43" s="169" t="s">
        <v>677</v>
      </c>
      <c r="D43" s="171" t="s">
        <v>675</v>
      </c>
      <c r="E43" s="172">
        <v>80</v>
      </c>
      <c r="F43" s="23"/>
      <c r="G43" s="17"/>
      <c r="H43" s="17"/>
      <c r="I43" s="162">
        <v>0</v>
      </c>
      <c r="J43" s="17"/>
      <c r="K43" s="68"/>
      <c r="L43" s="141">
        <f t="shared" si="0"/>
        <v>0</v>
      </c>
    </row>
    <row r="44" spans="1:12" s="24" customFormat="1" ht="15" x14ac:dyDescent="0.25">
      <c r="A44" s="169">
        <v>36</v>
      </c>
      <c r="B44" s="170" t="s">
        <v>678</v>
      </c>
      <c r="C44" s="169" t="s">
        <v>679</v>
      </c>
      <c r="D44" s="171" t="s">
        <v>680</v>
      </c>
      <c r="E44" s="172">
        <v>4030</v>
      </c>
      <c r="F44" s="23"/>
      <c r="G44" s="17"/>
      <c r="H44" s="17"/>
      <c r="I44" s="162">
        <v>0</v>
      </c>
      <c r="J44" s="17"/>
      <c r="K44" s="68"/>
      <c r="L44" s="141">
        <f t="shared" si="0"/>
        <v>0</v>
      </c>
    </row>
    <row r="45" spans="1:12" s="24" customFormat="1" ht="15" x14ac:dyDescent="0.25">
      <c r="A45" s="169">
        <v>37</v>
      </c>
      <c r="B45" s="170" t="s">
        <v>681</v>
      </c>
      <c r="C45" s="169"/>
      <c r="D45" s="171" t="s">
        <v>643</v>
      </c>
      <c r="E45" s="172">
        <v>28</v>
      </c>
      <c r="F45" s="23"/>
      <c r="G45" s="17"/>
      <c r="H45" s="17"/>
      <c r="I45" s="162">
        <v>0</v>
      </c>
      <c r="J45" s="17"/>
      <c r="K45" s="68"/>
      <c r="L45" s="141">
        <f t="shared" si="0"/>
        <v>0</v>
      </c>
    </row>
    <row r="46" spans="1:12" s="24" customFormat="1" ht="15" x14ac:dyDescent="0.25">
      <c r="A46" s="169">
        <v>38</v>
      </c>
      <c r="B46" s="170" t="s">
        <v>682</v>
      </c>
      <c r="C46" s="169" t="s">
        <v>683</v>
      </c>
      <c r="D46" s="171" t="s">
        <v>634</v>
      </c>
      <c r="E46" s="172">
        <v>15</v>
      </c>
      <c r="F46" s="23"/>
      <c r="G46" s="17"/>
      <c r="H46" s="17"/>
      <c r="I46" s="162">
        <v>0</v>
      </c>
      <c r="J46" s="17"/>
      <c r="K46" s="68"/>
      <c r="L46" s="141">
        <f t="shared" si="0"/>
        <v>0</v>
      </c>
    </row>
    <row r="47" spans="1:12" s="24" customFormat="1" ht="15" x14ac:dyDescent="0.25">
      <c r="A47" s="169">
        <v>39</v>
      </c>
      <c r="B47" s="170" t="s">
        <v>682</v>
      </c>
      <c r="C47" s="169" t="s">
        <v>684</v>
      </c>
      <c r="D47" s="171" t="s">
        <v>634</v>
      </c>
      <c r="E47" s="172">
        <v>70</v>
      </c>
      <c r="F47" s="23"/>
      <c r="G47" s="17"/>
      <c r="H47" s="17"/>
      <c r="I47" s="162">
        <v>0</v>
      </c>
      <c r="J47" s="17"/>
      <c r="K47" s="68"/>
      <c r="L47" s="141">
        <f t="shared" si="0"/>
        <v>0</v>
      </c>
    </row>
    <row r="48" spans="1:12" s="24" customFormat="1" ht="15" x14ac:dyDescent="0.25">
      <c r="A48" s="169">
        <v>40</v>
      </c>
      <c r="B48" s="170" t="s">
        <v>685</v>
      </c>
      <c r="C48" s="169" t="s">
        <v>684</v>
      </c>
      <c r="D48" s="171" t="s">
        <v>686</v>
      </c>
      <c r="E48" s="172">
        <v>350</v>
      </c>
      <c r="F48" s="23"/>
      <c r="G48" s="17"/>
      <c r="H48" s="17"/>
      <c r="I48" s="162">
        <v>0</v>
      </c>
      <c r="J48" s="17"/>
      <c r="K48" s="68"/>
      <c r="L48" s="141">
        <f t="shared" si="0"/>
        <v>0</v>
      </c>
    </row>
    <row r="49" spans="1:12" s="24" customFormat="1" ht="15" x14ac:dyDescent="0.25">
      <c r="A49" s="169">
        <v>41</v>
      </c>
      <c r="B49" s="170" t="s">
        <v>687</v>
      </c>
      <c r="C49" s="169" t="s">
        <v>684</v>
      </c>
      <c r="D49" s="171" t="s">
        <v>640</v>
      </c>
      <c r="E49" s="172">
        <v>20</v>
      </c>
      <c r="F49" s="23"/>
      <c r="G49" s="17"/>
      <c r="H49" s="17"/>
      <c r="I49" s="162">
        <v>0</v>
      </c>
      <c r="J49" s="17"/>
      <c r="K49" s="68"/>
      <c r="L49" s="141">
        <f t="shared" si="0"/>
        <v>0</v>
      </c>
    </row>
    <row r="50" spans="1:12" s="24" customFormat="1" ht="15" x14ac:dyDescent="0.25">
      <c r="A50" s="169">
        <v>42</v>
      </c>
      <c r="B50" s="170" t="s">
        <v>687</v>
      </c>
      <c r="C50" s="169" t="s">
        <v>683</v>
      </c>
      <c r="D50" s="171" t="s">
        <v>640</v>
      </c>
      <c r="E50" s="172">
        <v>10</v>
      </c>
      <c r="F50" s="23"/>
      <c r="G50" s="17"/>
      <c r="H50" s="17"/>
      <c r="I50" s="162">
        <v>0</v>
      </c>
      <c r="J50" s="17"/>
      <c r="K50" s="68"/>
      <c r="L50" s="141">
        <f t="shared" si="0"/>
        <v>0</v>
      </c>
    </row>
    <row r="51" spans="1:12" s="24" customFormat="1" ht="15" x14ac:dyDescent="0.25">
      <c r="A51" s="169">
        <v>43</v>
      </c>
      <c r="B51" s="170" t="s">
        <v>688</v>
      </c>
      <c r="C51" s="169">
        <v>7.5</v>
      </c>
      <c r="D51" s="171" t="s">
        <v>689</v>
      </c>
      <c r="E51" s="172">
        <v>15</v>
      </c>
      <c r="F51" s="23"/>
      <c r="G51" s="17"/>
      <c r="H51" s="17"/>
      <c r="I51" s="162">
        <v>0</v>
      </c>
      <c r="J51" s="17"/>
      <c r="K51" s="68"/>
      <c r="L51" s="141">
        <f t="shared" si="0"/>
        <v>0</v>
      </c>
    </row>
    <row r="52" spans="1:12" s="24" customFormat="1" ht="15" x14ac:dyDescent="0.25">
      <c r="A52" s="169">
        <v>44</v>
      </c>
      <c r="B52" s="170" t="s">
        <v>690</v>
      </c>
      <c r="C52" s="169"/>
      <c r="D52" s="171" t="s">
        <v>691</v>
      </c>
      <c r="E52" s="172">
        <v>40</v>
      </c>
      <c r="F52" s="23"/>
      <c r="G52" s="17"/>
      <c r="H52" s="17"/>
      <c r="I52" s="162">
        <v>0</v>
      </c>
      <c r="J52" s="17"/>
      <c r="K52" s="68"/>
      <c r="L52" s="141">
        <f t="shared" si="0"/>
        <v>0</v>
      </c>
    </row>
    <row r="53" spans="1:12" s="24" customFormat="1" ht="15" x14ac:dyDescent="0.25">
      <c r="A53" s="169">
        <v>45</v>
      </c>
      <c r="B53" s="170" t="s">
        <v>692</v>
      </c>
      <c r="C53" s="169" t="s">
        <v>693</v>
      </c>
      <c r="D53" s="171"/>
      <c r="E53" s="172">
        <v>30</v>
      </c>
      <c r="F53" s="23"/>
      <c r="G53" s="17"/>
      <c r="H53" s="17"/>
      <c r="I53" s="162">
        <v>0</v>
      </c>
      <c r="J53" s="17"/>
      <c r="K53" s="68"/>
      <c r="L53" s="141">
        <f t="shared" si="0"/>
        <v>0</v>
      </c>
    </row>
    <row r="54" spans="1:12" s="24" customFormat="1" ht="15" x14ac:dyDescent="0.25">
      <c r="A54" s="169">
        <v>46</v>
      </c>
      <c r="B54" s="170" t="s">
        <v>694</v>
      </c>
      <c r="C54" s="173" t="s">
        <v>695</v>
      </c>
      <c r="D54" s="171" t="s">
        <v>696</v>
      </c>
      <c r="E54" s="172">
        <v>8</v>
      </c>
      <c r="F54" s="23"/>
      <c r="G54" s="17"/>
      <c r="H54" s="17"/>
      <c r="I54" s="162">
        <v>0</v>
      </c>
      <c r="J54" s="17"/>
      <c r="K54" s="68"/>
      <c r="L54" s="141">
        <f t="shared" si="0"/>
        <v>0</v>
      </c>
    </row>
    <row r="55" spans="1:12" s="24" customFormat="1" ht="15" x14ac:dyDescent="0.25">
      <c r="A55" s="169">
        <v>47</v>
      </c>
      <c r="B55" s="170" t="s">
        <v>694</v>
      </c>
      <c r="C55" s="169" t="s">
        <v>697</v>
      </c>
      <c r="D55" s="171" t="s">
        <v>696</v>
      </c>
      <c r="E55" s="172">
        <v>8</v>
      </c>
      <c r="F55" s="23"/>
      <c r="G55" s="17"/>
      <c r="H55" s="17"/>
      <c r="I55" s="162">
        <v>0</v>
      </c>
      <c r="J55" s="17"/>
      <c r="K55" s="68"/>
      <c r="L55" s="141">
        <f t="shared" si="0"/>
        <v>0</v>
      </c>
    </row>
    <row r="56" spans="1:12" s="24" customFormat="1" ht="15" x14ac:dyDescent="0.25">
      <c r="A56" s="169">
        <v>48</v>
      </c>
      <c r="B56" s="170" t="s">
        <v>694</v>
      </c>
      <c r="C56" s="169">
        <v>0</v>
      </c>
      <c r="D56" s="171" t="s">
        <v>696</v>
      </c>
      <c r="E56" s="172">
        <v>8</v>
      </c>
      <c r="F56" s="23"/>
      <c r="G56" s="17"/>
      <c r="H56" s="17"/>
      <c r="I56" s="162">
        <v>0</v>
      </c>
      <c r="J56" s="17"/>
      <c r="K56" s="68"/>
      <c r="L56" s="141">
        <f t="shared" si="0"/>
        <v>0</v>
      </c>
    </row>
    <row r="57" spans="1:12" s="24" customFormat="1" ht="15" x14ac:dyDescent="0.25">
      <c r="A57" s="169">
        <v>49</v>
      </c>
      <c r="B57" s="170" t="s">
        <v>694</v>
      </c>
      <c r="C57" s="169">
        <v>1</v>
      </c>
      <c r="D57" s="171" t="s">
        <v>696</v>
      </c>
      <c r="E57" s="172">
        <v>4</v>
      </c>
      <c r="F57" s="23"/>
      <c r="G57" s="17"/>
      <c r="H57" s="17"/>
      <c r="I57" s="162">
        <v>0</v>
      </c>
      <c r="J57" s="17"/>
      <c r="K57" s="68"/>
      <c r="L57" s="141">
        <f t="shared" si="0"/>
        <v>0</v>
      </c>
    </row>
    <row r="58" spans="1:12" s="24" customFormat="1" ht="19.5" x14ac:dyDescent="0.25">
      <c r="A58" s="169">
        <v>50</v>
      </c>
      <c r="B58" s="170" t="s">
        <v>698</v>
      </c>
      <c r="C58" s="169" t="s">
        <v>695</v>
      </c>
      <c r="D58" s="171" t="s">
        <v>696</v>
      </c>
      <c r="E58" s="172">
        <v>8</v>
      </c>
      <c r="F58" s="23"/>
      <c r="G58" s="17"/>
      <c r="H58" s="17"/>
      <c r="I58" s="162">
        <v>0</v>
      </c>
      <c r="J58" s="17"/>
      <c r="K58" s="68"/>
      <c r="L58" s="141">
        <f t="shared" si="0"/>
        <v>0</v>
      </c>
    </row>
    <row r="59" spans="1:12" s="24" customFormat="1" ht="19.5" x14ac:dyDescent="0.25">
      <c r="A59" s="169">
        <v>51</v>
      </c>
      <c r="B59" s="170" t="s">
        <v>698</v>
      </c>
      <c r="C59" s="173" t="s">
        <v>697</v>
      </c>
      <c r="D59" s="171" t="s">
        <v>696</v>
      </c>
      <c r="E59" s="172">
        <v>8</v>
      </c>
      <c r="F59" s="23"/>
      <c r="G59" s="17"/>
      <c r="H59" s="17"/>
      <c r="I59" s="162">
        <v>0</v>
      </c>
      <c r="J59" s="17"/>
      <c r="K59" s="68"/>
      <c r="L59" s="141">
        <f t="shared" si="0"/>
        <v>0</v>
      </c>
    </row>
    <row r="60" spans="1:12" s="24" customFormat="1" ht="19.5" x14ac:dyDescent="0.25">
      <c r="A60" s="169">
        <v>52</v>
      </c>
      <c r="B60" s="170" t="s">
        <v>698</v>
      </c>
      <c r="C60" s="169">
        <v>0</v>
      </c>
      <c r="D60" s="171" t="s">
        <v>696</v>
      </c>
      <c r="E60" s="172">
        <v>8</v>
      </c>
      <c r="F60" s="23"/>
      <c r="G60" s="17"/>
      <c r="H60" s="17"/>
      <c r="I60" s="162">
        <v>0</v>
      </c>
      <c r="J60" s="17"/>
      <c r="K60" s="68"/>
      <c r="L60" s="141">
        <f t="shared" si="0"/>
        <v>0</v>
      </c>
    </row>
    <row r="61" spans="1:12" s="24" customFormat="1" ht="19.5" x14ac:dyDescent="0.25">
      <c r="A61" s="169">
        <v>53</v>
      </c>
      <c r="B61" s="170" t="s">
        <v>698</v>
      </c>
      <c r="C61" s="169">
        <v>1</v>
      </c>
      <c r="D61" s="171" t="s">
        <v>696</v>
      </c>
      <c r="E61" s="172">
        <v>8</v>
      </c>
      <c r="F61" s="23"/>
      <c r="G61" s="17"/>
      <c r="H61" s="17"/>
      <c r="I61" s="162">
        <v>0</v>
      </c>
      <c r="J61" s="17"/>
      <c r="K61" s="68"/>
      <c r="L61" s="141">
        <f t="shared" si="0"/>
        <v>0</v>
      </c>
    </row>
    <row r="62" spans="1:12" s="24" customFormat="1" ht="19.5" x14ac:dyDescent="0.25">
      <c r="A62" s="169">
        <v>54</v>
      </c>
      <c r="B62" s="170" t="s">
        <v>698</v>
      </c>
      <c r="C62" s="169">
        <v>2</v>
      </c>
      <c r="D62" s="171" t="s">
        <v>696</v>
      </c>
      <c r="E62" s="172">
        <v>8</v>
      </c>
      <c r="F62" s="23"/>
      <c r="G62" s="17"/>
      <c r="H62" s="17"/>
      <c r="I62" s="162">
        <v>0</v>
      </c>
      <c r="J62" s="17"/>
      <c r="K62" s="68"/>
      <c r="L62" s="141">
        <f t="shared" si="0"/>
        <v>0</v>
      </c>
    </row>
    <row r="63" spans="1:12" s="24" customFormat="1" ht="15" x14ac:dyDescent="0.25">
      <c r="A63" s="169">
        <v>55</v>
      </c>
      <c r="B63" s="170" t="s">
        <v>699</v>
      </c>
      <c r="C63" s="169" t="s">
        <v>695</v>
      </c>
      <c r="D63" s="171" t="s">
        <v>696</v>
      </c>
      <c r="E63" s="172">
        <v>8</v>
      </c>
      <c r="F63" s="23"/>
      <c r="G63" s="17"/>
      <c r="H63" s="17"/>
      <c r="I63" s="162">
        <v>0</v>
      </c>
      <c r="J63" s="17"/>
      <c r="K63" s="68"/>
      <c r="L63" s="141">
        <f t="shared" si="0"/>
        <v>0</v>
      </c>
    </row>
    <row r="64" spans="1:12" s="24" customFormat="1" ht="15" x14ac:dyDescent="0.25">
      <c r="A64" s="169">
        <v>56</v>
      </c>
      <c r="B64" s="170" t="s">
        <v>699</v>
      </c>
      <c r="C64" s="169" t="s">
        <v>697</v>
      </c>
      <c r="D64" s="171" t="s">
        <v>696</v>
      </c>
      <c r="E64" s="172">
        <v>8</v>
      </c>
      <c r="F64" s="23"/>
      <c r="G64" s="17"/>
      <c r="H64" s="17"/>
      <c r="I64" s="162">
        <v>0</v>
      </c>
      <c r="J64" s="17"/>
      <c r="K64" s="68"/>
      <c r="L64" s="141">
        <f t="shared" si="0"/>
        <v>0</v>
      </c>
    </row>
    <row r="65" spans="1:12" s="24" customFormat="1" ht="15" x14ac:dyDescent="0.25">
      <c r="A65" s="169">
        <v>57</v>
      </c>
      <c r="B65" s="170" t="s">
        <v>699</v>
      </c>
      <c r="C65" s="169">
        <v>0</v>
      </c>
      <c r="D65" s="171" t="s">
        <v>696</v>
      </c>
      <c r="E65" s="172">
        <v>8</v>
      </c>
      <c r="F65" s="23"/>
      <c r="G65" s="17"/>
      <c r="H65" s="17"/>
      <c r="I65" s="162">
        <v>0</v>
      </c>
      <c r="J65" s="17"/>
      <c r="K65" s="68"/>
      <c r="L65" s="141">
        <f t="shared" si="0"/>
        <v>0</v>
      </c>
    </row>
    <row r="66" spans="1:12" s="24" customFormat="1" ht="15" x14ac:dyDescent="0.25">
      <c r="A66" s="169">
        <v>58</v>
      </c>
      <c r="B66" s="170" t="s">
        <v>699</v>
      </c>
      <c r="C66" s="169">
        <v>1</v>
      </c>
      <c r="D66" s="171" t="s">
        <v>696</v>
      </c>
      <c r="E66" s="172">
        <v>8</v>
      </c>
      <c r="F66" s="23"/>
      <c r="G66" s="17"/>
      <c r="H66" s="17"/>
      <c r="I66" s="162">
        <v>0</v>
      </c>
      <c r="J66" s="17"/>
      <c r="K66" s="68"/>
      <c r="L66" s="141">
        <f t="shared" si="0"/>
        <v>0</v>
      </c>
    </row>
    <row r="67" spans="1:12" s="24" customFormat="1" ht="15" x14ac:dyDescent="0.25">
      <c r="A67" s="169">
        <v>59</v>
      </c>
      <c r="B67" s="170" t="s">
        <v>700</v>
      </c>
      <c r="C67" s="169" t="s">
        <v>695</v>
      </c>
      <c r="D67" s="171" t="s">
        <v>696</v>
      </c>
      <c r="E67" s="172">
        <v>7</v>
      </c>
      <c r="F67" s="23"/>
      <c r="G67" s="17"/>
      <c r="H67" s="17"/>
      <c r="I67" s="162">
        <v>0</v>
      </c>
      <c r="J67" s="17"/>
      <c r="K67" s="68"/>
      <c r="L67" s="141">
        <f t="shared" si="0"/>
        <v>0</v>
      </c>
    </row>
    <row r="68" spans="1:12" s="24" customFormat="1" ht="15" x14ac:dyDescent="0.25">
      <c r="A68" s="169">
        <v>60</v>
      </c>
      <c r="B68" s="170" t="s">
        <v>700</v>
      </c>
      <c r="C68" s="169" t="s">
        <v>697</v>
      </c>
      <c r="D68" s="171" t="s">
        <v>696</v>
      </c>
      <c r="E68" s="172">
        <v>7</v>
      </c>
      <c r="F68" s="23"/>
      <c r="G68" s="17"/>
      <c r="H68" s="17"/>
      <c r="I68" s="162">
        <v>0</v>
      </c>
      <c r="J68" s="17"/>
      <c r="K68" s="68"/>
      <c r="L68" s="141">
        <f t="shared" si="0"/>
        <v>0</v>
      </c>
    </row>
    <row r="69" spans="1:12" s="24" customFormat="1" ht="15" x14ac:dyDescent="0.25">
      <c r="A69" s="169">
        <v>61</v>
      </c>
      <c r="B69" s="170" t="s">
        <v>700</v>
      </c>
      <c r="C69" s="169">
        <v>0</v>
      </c>
      <c r="D69" s="171" t="s">
        <v>696</v>
      </c>
      <c r="E69" s="172">
        <v>7</v>
      </c>
      <c r="F69" s="23"/>
      <c r="G69" s="17"/>
      <c r="H69" s="17"/>
      <c r="I69" s="162">
        <v>0</v>
      </c>
      <c r="J69" s="17"/>
      <c r="K69" s="68"/>
      <c r="L69" s="141">
        <f t="shared" si="0"/>
        <v>0</v>
      </c>
    </row>
    <row r="70" spans="1:12" s="24" customFormat="1" ht="15" x14ac:dyDescent="0.25">
      <c r="A70" s="169">
        <v>62</v>
      </c>
      <c r="B70" s="170" t="s">
        <v>700</v>
      </c>
      <c r="C70" s="169">
        <v>1</v>
      </c>
      <c r="D70" s="171" t="s">
        <v>696</v>
      </c>
      <c r="E70" s="172">
        <v>7</v>
      </c>
      <c r="F70" s="23"/>
      <c r="G70" s="17"/>
      <c r="H70" s="17"/>
      <c r="I70" s="162">
        <v>0</v>
      </c>
      <c r="J70" s="17"/>
      <c r="K70" s="68"/>
      <c r="L70" s="141">
        <f t="shared" si="0"/>
        <v>0</v>
      </c>
    </row>
    <row r="71" spans="1:12" s="24" customFormat="1" ht="15" x14ac:dyDescent="0.25">
      <c r="A71" s="169">
        <v>63</v>
      </c>
      <c r="B71" s="170" t="s">
        <v>701</v>
      </c>
      <c r="C71" s="169" t="s">
        <v>702</v>
      </c>
      <c r="D71" s="171" t="s">
        <v>703</v>
      </c>
      <c r="E71" s="172">
        <v>1</v>
      </c>
      <c r="F71" s="23"/>
      <c r="G71" s="17"/>
      <c r="H71" s="17"/>
      <c r="I71" s="162">
        <v>0</v>
      </c>
      <c r="J71" s="17"/>
      <c r="K71" s="68"/>
      <c r="L71" s="141">
        <f t="shared" si="0"/>
        <v>0</v>
      </c>
    </row>
    <row r="72" spans="1:12" s="24" customFormat="1" ht="15" x14ac:dyDescent="0.25">
      <c r="A72" s="169">
        <v>64</v>
      </c>
      <c r="B72" s="170" t="s">
        <v>701</v>
      </c>
      <c r="C72" s="169" t="s">
        <v>704</v>
      </c>
      <c r="D72" s="171" t="s">
        <v>703</v>
      </c>
      <c r="E72" s="172">
        <v>4520</v>
      </c>
      <c r="F72" s="23"/>
      <c r="G72" s="17"/>
      <c r="H72" s="17"/>
      <c r="I72" s="162">
        <v>0</v>
      </c>
      <c r="J72" s="17"/>
      <c r="K72" s="68"/>
      <c r="L72" s="141">
        <f t="shared" si="0"/>
        <v>0</v>
      </c>
    </row>
    <row r="73" spans="1:12" s="24" customFormat="1" ht="15" x14ac:dyDescent="0.25">
      <c r="A73" s="169">
        <v>65</v>
      </c>
      <c r="B73" s="170" t="s">
        <v>701</v>
      </c>
      <c r="C73" s="169" t="s">
        <v>270</v>
      </c>
      <c r="D73" s="171" t="s">
        <v>703</v>
      </c>
      <c r="E73" s="172">
        <v>11550</v>
      </c>
      <c r="F73" s="23"/>
      <c r="G73" s="17"/>
      <c r="H73" s="17"/>
      <c r="I73" s="162">
        <v>0</v>
      </c>
      <c r="J73" s="17"/>
      <c r="K73" s="68"/>
      <c r="L73" s="141">
        <f t="shared" si="0"/>
        <v>0</v>
      </c>
    </row>
    <row r="74" spans="1:12" s="24" customFormat="1" ht="15" x14ac:dyDescent="0.25">
      <c r="A74" s="169">
        <v>66</v>
      </c>
      <c r="B74" s="170" t="s">
        <v>701</v>
      </c>
      <c r="C74" s="169" t="s">
        <v>586</v>
      </c>
      <c r="D74" s="171" t="s">
        <v>703</v>
      </c>
      <c r="E74" s="172">
        <v>5520</v>
      </c>
      <c r="F74" s="23"/>
      <c r="G74" s="17"/>
      <c r="H74" s="17"/>
      <c r="I74" s="162">
        <v>0</v>
      </c>
      <c r="J74" s="17"/>
      <c r="K74" s="68"/>
      <c r="L74" s="141">
        <f t="shared" ref="L74:L90" si="1">K74*I74</f>
        <v>0</v>
      </c>
    </row>
    <row r="75" spans="1:12" s="24" customFormat="1" ht="15" x14ac:dyDescent="0.25">
      <c r="A75" s="169">
        <v>67</v>
      </c>
      <c r="B75" s="170" t="s">
        <v>701</v>
      </c>
      <c r="C75" s="169" t="s">
        <v>574</v>
      </c>
      <c r="D75" s="171" t="s">
        <v>703</v>
      </c>
      <c r="E75" s="172">
        <v>400</v>
      </c>
      <c r="F75" s="23"/>
      <c r="G75" s="17"/>
      <c r="H75" s="17"/>
      <c r="I75" s="162">
        <v>0</v>
      </c>
      <c r="J75" s="17"/>
      <c r="K75" s="68"/>
      <c r="L75" s="141">
        <f t="shared" si="1"/>
        <v>0</v>
      </c>
    </row>
    <row r="76" spans="1:12" s="24" customFormat="1" ht="15" x14ac:dyDescent="0.25">
      <c r="A76" s="169">
        <v>68</v>
      </c>
      <c r="B76" s="170" t="s">
        <v>705</v>
      </c>
      <c r="C76" s="169"/>
      <c r="D76" s="171" t="s">
        <v>653</v>
      </c>
      <c r="E76" s="172">
        <v>5</v>
      </c>
      <c r="F76" s="23"/>
      <c r="G76" s="17"/>
      <c r="H76" s="17"/>
      <c r="I76" s="162">
        <v>0</v>
      </c>
      <c r="J76" s="17"/>
      <c r="K76" s="68"/>
      <c r="L76" s="141">
        <f t="shared" si="1"/>
        <v>0</v>
      </c>
    </row>
    <row r="77" spans="1:12" s="24" customFormat="1" ht="15" x14ac:dyDescent="0.25">
      <c r="A77" s="169">
        <v>69</v>
      </c>
      <c r="B77" s="170" t="s">
        <v>706</v>
      </c>
      <c r="C77" s="169"/>
      <c r="D77" s="171" t="s">
        <v>653</v>
      </c>
      <c r="E77" s="172">
        <v>1650</v>
      </c>
      <c r="F77" s="23"/>
      <c r="G77" s="17"/>
      <c r="H77" s="17"/>
      <c r="I77" s="162">
        <v>0</v>
      </c>
      <c r="J77" s="17"/>
      <c r="K77" s="68"/>
      <c r="L77" s="141">
        <f t="shared" si="1"/>
        <v>0</v>
      </c>
    </row>
    <row r="78" spans="1:12" s="24" customFormat="1" ht="15" x14ac:dyDescent="0.25">
      <c r="A78" s="169">
        <v>70</v>
      </c>
      <c r="B78" s="170" t="s">
        <v>707</v>
      </c>
      <c r="C78" s="169"/>
      <c r="D78" s="171" t="s">
        <v>653</v>
      </c>
      <c r="E78" s="172">
        <v>640</v>
      </c>
      <c r="F78" s="23"/>
      <c r="G78" s="17"/>
      <c r="H78" s="17"/>
      <c r="I78" s="162">
        <v>0</v>
      </c>
      <c r="J78" s="17"/>
      <c r="K78" s="68"/>
      <c r="L78" s="141">
        <f t="shared" si="1"/>
        <v>0</v>
      </c>
    </row>
    <row r="79" spans="1:12" s="24" customFormat="1" ht="15" x14ac:dyDescent="0.25">
      <c r="A79" s="169">
        <v>71</v>
      </c>
      <c r="B79" s="170" t="s">
        <v>708</v>
      </c>
      <c r="C79" s="169"/>
      <c r="D79" s="171" t="s">
        <v>653</v>
      </c>
      <c r="E79" s="172">
        <v>7</v>
      </c>
      <c r="F79" s="23"/>
      <c r="G79" s="17"/>
      <c r="H79" s="17"/>
      <c r="I79" s="162">
        <v>0</v>
      </c>
      <c r="J79" s="17"/>
      <c r="K79" s="68"/>
      <c r="L79" s="141">
        <f t="shared" si="1"/>
        <v>0</v>
      </c>
    </row>
    <row r="80" spans="1:12" s="24" customFormat="1" ht="15" x14ac:dyDescent="0.25">
      <c r="A80" s="169">
        <v>72</v>
      </c>
      <c r="B80" s="170" t="s">
        <v>709</v>
      </c>
      <c r="C80" s="169"/>
      <c r="D80" s="171" t="s">
        <v>710</v>
      </c>
      <c r="E80" s="172">
        <v>600</v>
      </c>
      <c r="F80" s="23"/>
      <c r="G80" s="17"/>
      <c r="H80" s="17"/>
      <c r="I80" s="162">
        <v>0</v>
      </c>
      <c r="J80" s="17"/>
      <c r="K80" s="68"/>
      <c r="L80" s="141">
        <f t="shared" si="1"/>
        <v>0</v>
      </c>
    </row>
    <row r="81" spans="1:12" s="24" customFormat="1" ht="15" x14ac:dyDescent="0.25">
      <c r="A81" s="169">
        <v>73</v>
      </c>
      <c r="B81" s="174" t="s">
        <v>711</v>
      </c>
      <c r="C81" s="175" t="s">
        <v>712</v>
      </c>
      <c r="D81" s="176" t="s">
        <v>713</v>
      </c>
      <c r="E81" s="177">
        <v>28</v>
      </c>
      <c r="F81" s="23"/>
      <c r="G81" s="17"/>
      <c r="H81" s="17"/>
      <c r="I81" s="162">
        <v>0</v>
      </c>
      <c r="J81" s="17"/>
      <c r="K81" s="68"/>
      <c r="L81" s="141">
        <f t="shared" si="1"/>
        <v>0</v>
      </c>
    </row>
    <row r="82" spans="1:12" s="24" customFormat="1" ht="15" x14ac:dyDescent="0.25">
      <c r="A82" s="169">
        <v>74</v>
      </c>
      <c r="B82" s="178" t="s">
        <v>714</v>
      </c>
      <c r="C82" s="179" t="s">
        <v>712</v>
      </c>
      <c r="D82" s="176" t="s">
        <v>713</v>
      </c>
      <c r="E82" s="177">
        <v>70</v>
      </c>
      <c r="F82" s="23"/>
      <c r="G82" s="17"/>
      <c r="H82" s="17"/>
      <c r="I82" s="162">
        <v>0</v>
      </c>
      <c r="J82" s="17"/>
      <c r="K82" s="68"/>
      <c r="L82" s="141">
        <f t="shared" si="1"/>
        <v>0</v>
      </c>
    </row>
    <row r="83" spans="1:12" s="24" customFormat="1" ht="15" x14ac:dyDescent="0.25">
      <c r="A83" s="169">
        <v>75</v>
      </c>
      <c r="B83" s="178" t="s">
        <v>715</v>
      </c>
      <c r="C83" s="179" t="s">
        <v>712</v>
      </c>
      <c r="D83" s="176" t="s">
        <v>713</v>
      </c>
      <c r="E83" s="177">
        <v>50</v>
      </c>
      <c r="F83" s="23"/>
      <c r="G83" s="17"/>
      <c r="H83" s="17"/>
      <c r="I83" s="162">
        <v>0</v>
      </c>
      <c r="J83" s="17"/>
      <c r="K83" s="68"/>
      <c r="L83" s="141">
        <f t="shared" si="1"/>
        <v>0</v>
      </c>
    </row>
    <row r="84" spans="1:12" s="24" customFormat="1" ht="15" x14ac:dyDescent="0.25">
      <c r="A84" s="169">
        <v>76</v>
      </c>
      <c r="B84" s="178" t="s">
        <v>716</v>
      </c>
      <c r="C84" s="179" t="s">
        <v>278</v>
      </c>
      <c r="D84" s="176" t="s">
        <v>713</v>
      </c>
      <c r="E84" s="177">
        <v>2</v>
      </c>
      <c r="F84" s="23"/>
      <c r="G84" s="17"/>
      <c r="H84" s="17"/>
      <c r="I84" s="162">
        <v>0</v>
      </c>
      <c r="J84" s="17"/>
      <c r="K84" s="68"/>
      <c r="L84" s="141">
        <f t="shared" si="1"/>
        <v>0</v>
      </c>
    </row>
    <row r="85" spans="1:12" s="24" customFormat="1" ht="15" x14ac:dyDescent="0.25">
      <c r="A85" s="169">
        <v>77</v>
      </c>
      <c r="B85" s="178" t="s">
        <v>717</v>
      </c>
      <c r="C85" s="179" t="s">
        <v>718</v>
      </c>
      <c r="D85" s="176" t="s">
        <v>609</v>
      </c>
      <c r="E85" s="177">
        <v>13</v>
      </c>
      <c r="F85" s="23"/>
      <c r="G85" s="17"/>
      <c r="H85" s="17"/>
      <c r="I85" s="162">
        <v>0</v>
      </c>
      <c r="J85" s="17"/>
      <c r="K85" s="68"/>
      <c r="L85" s="141">
        <f t="shared" si="1"/>
        <v>0</v>
      </c>
    </row>
    <row r="86" spans="1:12" s="24" customFormat="1" ht="15" x14ac:dyDescent="0.25">
      <c r="A86" s="169">
        <v>78</v>
      </c>
      <c r="B86" s="178" t="s">
        <v>719</v>
      </c>
      <c r="C86" s="179" t="s">
        <v>720</v>
      </c>
      <c r="D86" s="176" t="s">
        <v>616</v>
      </c>
      <c r="E86" s="177">
        <v>4</v>
      </c>
      <c r="F86" s="23"/>
      <c r="G86" s="17"/>
      <c r="H86" s="17"/>
      <c r="I86" s="162">
        <v>0</v>
      </c>
      <c r="J86" s="17"/>
      <c r="K86" s="68"/>
      <c r="L86" s="141">
        <f t="shared" si="1"/>
        <v>0</v>
      </c>
    </row>
    <row r="87" spans="1:12" s="24" customFormat="1" ht="15" x14ac:dyDescent="0.25">
      <c r="A87" s="169">
        <v>79</v>
      </c>
      <c r="B87" s="178" t="s">
        <v>721</v>
      </c>
      <c r="C87" s="175" t="s">
        <v>722</v>
      </c>
      <c r="D87" s="176" t="s">
        <v>616</v>
      </c>
      <c r="E87" s="177">
        <v>53</v>
      </c>
      <c r="F87" s="23"/>
      <c r="G87" s="17"/>
      <c r="H87" s="17"/>
      <c r="I87" s="162">
        <v>0</v>
      </c>
      <c r="J87" s="17"/>
      <c r="K87" s="68"/>
      <c r="L87" s="141">
        <f t="shared" si="1"/>
        <v>0</v>
      </c>
    </row>
    <row r="88" spans="1:12" s="24" customFormat="1" ht="15" x14ac:dyDescent="0.25">
      <c r="A88" s="169">
        <v>80</v>
      </c>
      <c r="B88" s="178" t="s">
        <v>723</v>
      </c>
      <c r="C88" s="179" t="s">
        <v>278</v>
      </c>
      <c r="D88" s="176" t="s">
        <v>616</v>
      </c>
      <c r="E88" s="177">
        <v>54</v>
      </c>
      <c r="F88" s="23"/>
      <c r="G88" s="17"/>
      <c r="H88" s="17"/>
      <c r="I88" s="162">
        <v>0</v>
      </c>
      <c r="J88" s="17"/>
      <c r="K88" s="68"/>
      <c r="L88" s="141">
        <f t="shared" si="1"/>
        <v>0</v>
      </c>
    </row>
    <row r="89" spans="1:12" s="24" customFormat="1" ht="15" x14ac:dyDescent="0.25">
      <c r="A89" s="169">
        <v>81</v>
      </c>
      <c r="B89" s="178" t="s">
        <v>724</v>
      </c>
      <c r="C89" s="179" t="s">
        <v>590</v>
      </c>
      <c r="D89" s="176" t="s">
        <v>616</v>
      </c>
      <c r="E89" s="177">
        <v>3</v>
      </c>
      <c r="F89" s="23"/>
      <c r="G89" s="17"/>
      <c r="H89" s="17"/>
      <c r="I89" s="162">
        <v>0</v>
      </c>
      <c r="J89" s="17"/>
      <c r="K89" s="68"/>
      <c r="L89" s="141">
        <f t="shared" si="1"/>
        <v>0</v>
      </c>
    </row>
    <row r="90" spans="1:12" s="24" customFormat="1" ht="15" x14ac:dyDescent="0.25">
      <c r="A90" s="169">
        <v>82</v>
      </c>
      <c r="B90" s="178" t="s">
        <v>725</v>
      </c>
      <c r="C90" s="179"/>
      <c r="D90" s="176" t="s">
        <v>616</v>
      </c>
      <c r="E90" s="177">
        <v>3</v>
      </c>
      <c r="F90" s="23"/>
      <c r="G90" s="17"/>
      <c r="H90" s="17"/>
      <c r="I90" s="162">
        <v>0</v>
      </c>
      <c r="J90" s="17"/>
      <c r="K90" s="68"/>
      <c r="L90" s="141">
        <f t="shared" si="1"/>
        <v>0</v>
      </c>
    </row>
    <row r="91" spans="1:12" x14ac:dyDescent="0.2">
      <c r="K91" s="96" t="s">
        <v>873</v>
      </c>
      <c r="L91" s="168">
        <f>SUM(L9:L90)</f>
        <v>0</v>
      </c>
    </row>
    <row r="94" spans="1:12" ht="16.5" customHeight="1" x14ac:dyDescent="0.25">
      <c r="A94" s="49" t="s">
        <v>875</v>
      </c>
      <c r="B94" s="24"/>
      <c r="C94" s="24"/>
      <c r="E94" s="4"/>
      <c r="F94" s="24"/>
      <c r="G94" s="24"/>
      <c r="H94" s="24"/>
      <c r="I94" s="85"/>
      <c r="J94" s="41"/>
      <c r="K94" s="41"/>
      <c r="L94" s="41"/>
    </row>
    <row r="95" spans="1:12" ht="17.25" customHeight="1" x14ac:dyDescent="0.2">
      <c r="A95" s="24" t="s">
        <v>870</v>
      </c>
      <c r="B95" s="24"/>
      <c r="C95" s="24"/>
      <c r="E95" s="4"/>
      <c r="F95" s="24"/>
      <c r="G95" s="24"/>
      <c r="H95" s="24"/>
      <c r="I95" s="85"/>
      <c r="J95" s="41"/>
      <c r="K95" s="41"/>
      <c r="L95" s="41"/>
    </row>
    <row r="96" spans="1:12" ht="17.25" customHeight="1" x14ac:dyDescent="0.2">
      <c r="A96" s="24" t="s">
        <v>870</v>
      </c>
      <c r="B96" s="24"/>
      <c r="C96" s="24"/>
      <c r="E96" s="4"/>
      <c r="F96" s="24"/>
      <c r="G96" s="24"/>
      <c r="H96" s="24"/>
      <c r="I96" s="85"/>
      <c r="J96" s="41"/>
      <c r="K96" s="41"/>
      <c r="L96" s="41"/>
    </row>
    <row r="97" spans="1:12" ht="17.25" customHeight="1" x14ac:dyDescent="0.2">
      <c r="A97" s="24" t="s">
        <v>870</v>
      </c>
      <c r="B97" s="24"/>
      <c r="C97" s="24"/>
      <c r="E97" s="4"/>
      <c r="F97" s="24"/>
      <c r="G97" s="24"/>
      <c r="H97" s="24"/>
      <c r="I97" s="85"/>
      <c r="J97" s="41"/>
      <c r="K97" s="41"/>
      <c r="L97" s="41"/>
    </row>
    <row r="98" spans="1:12" x14ac:dyDescent="0.2">
      <c r="A98" s="24"/>
      <c r="B98" s="24"/>
      <c r="C98" s="24"/>
      <c r="E98" s="4"/>
      <c r="F98" s="24"/>
      <c r="G98" s="24"/>
      <c r="H98" s="24"/>
      <c r="I98" s="85"/>
      <c r="J98" s="41"/>
      <c r="K98" s="41"/>
      <c r="L98" s="41"/>
    </row>
    <row r="99" spans="1:12" ht="15" x14ac:dyDescent="0.25">
      <c r="A99" s="49" t="s">
        <v>871</v>
      </c>
      <c r="B99" s="24"/>
      <c r="C99" s="24"/>
      <c r="E99" s="4"/>
      <c r="F99" s="24"/>
      <c r="G99" s="24"/>
      <c r="H99" s="24"/>
      <c r="I99" s="85"/>
      <c r="J99" s="41"/>
      <c r="K99" s="41"/>
      <c r="L99" s="41"/>
    </row>
    <row r="100" spans="1:12" ht="17.25" customHeight="1" x14ac:dyDescent="0.2">
      <c r="A100" s="24" t="s">
        <v>870</v>
      </c>
      <c r="B100" s="24"/>
      <c r="C100" s="24"/>
      <c r="E100" s="4"/>
      <c r="F100" s="24"/>
      <c r="G100" s="24"/>
      <c r="H100" s="24"/>
      <c r="I100" s="85"/>
      <c r="J100" s="41"/>
      <c r="K100" s="41"/>
      <c r="L100" s="41"/>
    </row>
    <row r="101" spans="1:12" ht="17.25" customHeight="1" x14ac:dyDescent="0.2">
      <c r="A101" s="24" t="s">
        <v>870</v>
      </c>
      <c r="B101" s="24"/>
      <c r="C101" s="24"/>
      <c r="E101" s="4"/>
      <c r="F101" s="24"/>
      <c r="G101" s="24"/>
      <c r="H101" s="24"/>
      <c r="I101" s="85"/>
      <c r="J101" s="41"/>
      <c r="K101" s="41"/>
      <c r="L101" s="41"/>
    </row>
    <row r="102" spans="1:12" ht="17.25" customHeight="1" x14ac:dyDescent="0.2">
      <c r="A102" s="24" t="s">
        <v>870</v>
      </c>
      <c r="B102" s="24"/>
      <c r="C102" s="24"/>
      <c r="E102" s="4"/>
      <c r="F102" s="24"/>
      <c r="G102" s="24"/>
      <c r="H102" s="24"/>
      <c r="I102" s="85"/>
      <c r="J102" s="41"/>
      <c r="K102" s="41"/>
      <c r="L102" s="41"/>
    </row>
    <row r="103" spans="1:12" x14ac:dyDescent="0.2">
      <c r="A103" s="24"/>
      <c r="B103" s="24"/>
      <c r="C103" s="4"/>
      <c r="D103" s="65"/>
      <c r="E103" s="24"/>
      <c r="F103" s="24"/>
      <c r="G103" s="85"/>
      <c r="H103" s="24"/>
      <c r="I103" s="85"/>
      <c r="J103" s="41"/>
      <c r="K103" s="1"/>
      <c r="L103" s="1"/>
    </row>
  </sheetData>
  <sheetProtection password="92A8" sheet="1" objects="1" scenarios="1"/>
  <mergeCells count="2">
    <mergeCell ref="A7:A8"/>
    <mergeCell ref="A1:L1"/>
  </mergeCells>
  <pageMargins left="0.11811023622047245" right="0.11811023622047245" top="0.55118110236220474" bottom="0.35433070866141736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0"/>
  <sheetViews>
    <sheetView workbookViewId="0">
      <selection activeCell="E11" sqref="E11"/>
    </sheetView>
  </sheetViews>
  <sheetFormatPr defaultRowHeight="14.25" x14ac:dyDescent="0.2"/>
  <cols>
    <col min="1" max="1" width="4.85546875" style="1" customWidth="1"/>
    <col min="2" max="2" width="21.7109375" style="13" customWidth="1"/>
    <col min="3" max="3" width="7.5703125" style="1" customWidth="1"/>
    <col min="4" max="4" width="10.5703125" style="4" customWidth="1"/>
    <col min="5" max="5" width="10.42578125" style="4" customWidth="1"/>
    <col min="6" max="6" width="21.42578125" style="13" customWidth="1"/>
    <col min="7" max="7" width="10.85546875" style="1" customWidth="1"/>
    <col min="8" max="8" width="11" style="1" customWidth="1"/>
    <col min="9" max="9" width="10.7109375" style="86" customWidth="1"/>
    <col min="10" max="10" width="10.7109375" style="1" customWidth="1"/>
    <col min="11" max="11" width="10.7109375" style="36" customWidth="1"/>
    <col min="12" max="12" width="12.5703125" style="36" customWidth="1"/>
    <col min="13" max="16384" width="9.140625" style="1"/>
  </cols>
  <sheetData>
    <row r="1" spans="1:16" ht="27" customHeight="1" x14ac:dyDescent="0.2">
      <c r="A1" s="118" t="s">
        <v>878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73"/>
      <c r="N1" s="73"/>
      <c r="O1" s="73"/>
      <c r="P1" s="73"/>
    </row>
    <row r="2" spans="1:16" ht="15.75" customHeight="1" x14ac:dyDescent="0.4">
      <c r="A2" s="24"/>
      <c r="B2" s="2"/>
      <c r="C2" s="2"/>
      <c r="D2" s="61"/>
      <c r="E2" s="61"/>
      <c r="F2" s="2"/>
      <c r="G2" s="2"/>
      <c r="H2" s="24"/>
      <c r="I2" s="85"/>
      <c r="J2" s="24"/>
      <c r="K2" s="41"/>
      <c r="L2" s="41"/>
      <c r="M2" s="41"/>
      <c r="N2" s="41"/>
      <c r="O2" s="41"/>
      <c r="P2" s="41"/>
    </row>
    <row r="3" spans="1:16" ht="19.5" customHeight="1" x14ac:dyDescent="0.4">
      <c r="A3" s="24"/>
      <c r="B3" s="2"/>
      <c r="C3" s="2"/>
      <c r="D3" s="61"/>
      <c r="E3" s="61"/>
      <c r="F3" s="2"/>
      <c r="G3" s="42"/>
      <c r="H3" s="42" t="s">
        <v>309</v>
      </c>
      <c r="I3" s="87"/>
      <c r="J3" s="43"/>
      <c r="K3" s="58"/>
      <c r="L3" s="58"/>
      <c r="M3" s="71"/>
      <c r="N3" s="42"/>
      <c r="O3" s="42"/>
      <c r="P3" s="42"/>
    </row>
    <row r="4" spans="1:16" ht="9" customHeight="1" x14ac:dyDescent="0.4">
      <c r="A4" s="24"/>
      <c r="B4" s="2"/>
      <c r="C4" s="2"/>
      <c r="D4" s="61"/>
      <c r="E4" s="61"/>
      <c r="F4" s="2"/>
      <c r="G4" s="24"/>
      <c r="H4" s="24"/>
      <c r="I4" s="85"/>
      <c r="J4" s="41"/>
      <c r="K4" s="41"/>
      <c r="L4" s="41"/>
      <c r="M4" s="46"/>
      <c r="N4" s="46"/>
      <c r="O4" s="46"/>
      <c r="P4" s="46"/>
    </row>
    <row r="5" spans="1:16" ht="21.75" customHeight="1" x14ac:dyDescent="0.3">
      <c r="A5" s="249" t="s">
        <v>877</v>
      </c>
      <c r="B5" s="39"/>
      <c r="C5" s="5"/>
      <c r="D5" s="62"/>
      <c r="E5" s="62"/>
      <c r="F5" s="5"/>
      <c r="G5" s="38"/>
      <c r="H5" s="38" t="s">
        <v>869</v>
      </c>
      <c r="I5" s="88"/>
      <c r="J5" s="57"/>
      <c r="K5" s="57"/>
      <c r="L5" s="57"/>
      <c r="M5" s="67"/>
      <c r="N5" s="81"/>
      <c r="O5" s="81"/>
      <c r="P5" s="81"/>
    </row>
    <row r="6" spans="1:16" ht="8.25" customHeight="1" thickBot="1" x14ac:dyDescent="0.25">
      <c r="M6" s="92"/>
    </row>
    <row r="7" spans="1:16" s="3" customFormat="1" ht="20.25" customHeight="1" thickTop="1" x14ac:dyDescent="0.25">
      <c r="A7" s="115" t="s">
        <v>12</v>
      </c>
      <c r="B7" s="14" t="s">
        <v>6</v>
      </c>
      <c r="C7" s="14" t="s">
        <v>7</v>
      </c>
      <c r="D7" s="14" t="s">
        <v>8</v>
      </c>
      <c r="E7" s="14" t="s">
        <v>9</v>
      </c>
      <c r="F7" s="19" t="s">
        <v>10</v>
      </c>
      <c r="G7" s="19" t="s">
        <v>11</v>
      </c>
      <c r="H7" s="19" t="s">
        <v>13</v>
      </c>
      <c r="I7" s="64" t="s">
        <v>338</v>
      </c>
      <c r="J7" s="19" t="s">
        <v>630</v>
      </c>
      <c r="K7" s="53" t="s">
        <v>863</v>
      </c>
      <c r="L7" s="134" t="s">
        <v>864</v>
      </c>
    </row>
    <row r="8" spans="1:16" s="3" customFormat="1" ht="93" customHeight="1" x14ac:dyDescent="0.25">
      <c r="A8" s="116"/>
      <c r="B8" s="15" t="s">
        <v>3</v>
      </c>
      <c r="C8" s="10" t="s">
        <v>310</v>
      </c>
      <c r="D8" s="10" t="s">
        <v>1</v>
      </c>
      <c r="E8" s="10" t="s">
        <v>862</v>
      </c>
      <c r="F8" s="25" t="s">
        <v>4</v>
      </c>
      <c r="G8" s="250" t="s">
        <v>891</v>
      </c>
      <c r="H8" s="26" t="s">
        <v>892</v>
      </c>
      <c r="I8" s="135" t="s">
        <v>868</v>
      </c>
      <c r="J8" s="25" t="s">
        <v>890</v>
      </c>
      <c r="K8" s="54" t="s">
        <v>865</v>
      </c>
      <c r="L8" s="101" t="s">
        <v>866</v>
      </c>
      <c r="N8" s="249"/>
    </row>
    <row r="9" spans="1:16" s="24" customFormat="1" ht="15" x14ac:dyDescent="0.25">
      <c r="A9" s="180">
        <v>1</v>
      </c>
      <c r="B9" s="181" t="s">
        <v>726</v>
      </c>
      <c r="C9" s="182" t="s">
        <v>712</v>
      </c>
      <c r="D9" s="183" t="s">
        <v>616</v>
      </c>
      <c r="E9" s="184">
        <v>1</v>
      </c>
      <c r="F9" s="20"/>
      <c r="G9" s="20"/>
      <c r="H9" s="22"/>
      <c r="I9" s="185">
        <v>0</v>
      </c>
      <c r="J9" s="22"/>
      <c r="K9" s="94"/>
      <c r="L9" s="186">
        <f>K9*I9</f>
        <v>0</v>
      </c>
    </row>
    <row r="10" spans="1:16" s="24" customFormat="1" ht="15" x14ac:dyDescent="0.25">
      <c r="A10" s="187">
        <v>2</v>
      </c>
      <c r="B10" s="178" t="s">
        <v>727</v>
      </c>
      <c r="C10" s="188" t="s">
        <v>712</v>
      </c>
      <c r="D10" s="189" t="s">
        <v>616</v>
      </c>
      <c r="E10" s="184">
        <v>3</v>
      </c>
      <c r="F10" s="21"/>
      <c r="G10" s="21"/>
      <c r="H10" s="23"/>
      <c r="I10" s="185">
        <v>0</v>
      </c>
      <c r="J10" s="23"/>
      <c r="K10" s="56"/>
      <c r="L10" s="186">
        <f>K10*I10</f>
        <v>0</v>
      </c>
    </row>
    <row r="11" spans="1:16" s="24" customFormat="1" ht="15" x14ac:dyDescent="0.25">
      <c r="A11" s="187">
        <v>3</v>
      </c>
      <c r="B11" s="178" t="s">
        <v>728</v>
      </c>
      <c r="C11" s="188" t="s">
        <v>278</v>
      </c>
      <c r="D11" s="189" t="s">
        <v>616</v>
      </c>
      <c r="E11" s="184">
        <v>1</v>
      </c>
      <c r="F11" s="21"/>
      <c r="G11" s="21"/>
      <c r="H11" s="23"/>
      <c r="I11" s="185">
        <v>0</v>
      </c>
      <c r="J11" s="23"/>
      <c r="K11" s="56"/>
      <c r="L11" s="186">
        <f t="shared" ref="L11:L59" si="0">K11*I11</f>
        <v>0</v>
      </c>
    </row>
    <row r="12" spans="1:16" s="24" customFormat="1" ht="15" x14ac:dyDescent="0.25">
      <c r="A12" s="187">
        <v>4</v>
      </c>
      <c r="B12" s="178" t="s">
        <v>729</v>
      </c>
      <c r="C12" s="188" t="s">
        <v>712</v>
      </c>
      <c r="D12" s="189" t="s">
        <v>616</v>
      </c>
      <c r="E12" s="184">
        <v>1</v>
      </c>
      <c r="F12" s="21"/>
      <c r="G12" s="21"/>
      <c r="H12" s="23"/>
      <c r="I12" s="185">
        <v>0</v>
      </c>
      <c r="J12" s="23"/>
      <c r="K12" s="56"/>
      <c r="L12" s="186">
        <f t="shared" si="0"/>
        <v>0</v>
      </c>
    </row>
    <row r="13" spans="1:16" s="24" customFormat="1" ht="15" x14ac:dyDescent="0.25">
      <c r="A13" s="187">
        <v>5</v>
      </c>
      <c r="B13" s="178" t="s">
        <v>730</v>
      </c>
      <c r="C13" s="190">
        <v>50</v>
      </c>
      <c r="D13" s="189" t="s">
        <v>613</v>
      </c>
      <c r="E13" s="184">
        <v>1</v>
      </c>
      <c r="F13" s="21"/>
      <c r="G13" s="21"/>
      <c r="H13" s="23"/>
      <c r="I13" s="185">
        <v>0</v>
      </c>
      <c r="J13" s="23"/>
      <c r="K13" s="56"/>
      <c r="L13" s="186">
        <f t="shared" si="0"/>
        <v>0</v>
      </c>
    </row>
    <row r="14" spans="1:16" s="24" customFormat="1" ht="15" x14ac:dyDescent="0.25">
      <c r="A14" s="187">
        <v>6</v>
      </c>
      <c r="B14" s="178" t="s">
        <v>731</v>
      </c>
      <c r="C14" s="190" t="s">
        <v>732</v>
      </c>
      <c r="D14" s="189" t="s">
        <v>613</v>
      </c>
      <c r="E14" s="184">
        <v>3</v>
      </c>
      <c r="F14" s="21"/>
      <c r="G14" s="21"/>
      <c r="H14" s="23"/>
      <c r="I14" s="185">
        <v>0</v>
      </c>
      <c r="J14" s="23"/>
      <c r="K14" s="56"/>
      <c r="L14" s="186">
        <f>K14*I14</f>
        <v>0</v>
      </c>
    </row>
    <row r="15" spans="1:16" s="24" customFormat="1" ht="15" x14ac:dyDescent="0.25">
      <c r="A15" s="187">
        <v>7</v>
      </c>
      <c r="B15" s="178" t="s">
        <v>733</v>
      </c>
      <c r="C15" s="188" t="s">
        <v>278</v>
      </c>
      <c r="D15" s="189" t="s">
        <v>616</v>
      </c>
      <c r="E15" s="184">
        <v>3</v>
      </c>
      <c r="F15" s="21"/>
      <c r="G15" s="21"/>
      <c r="H15" s="23"/>
      <c r="I15" s="185">
        <v>0</v>
      </c>
      <c r="J15" s="23"/>
      <c r="K15" s="56"/>
      <c r="L15" s="186">
        <f t="shared" si="0"/>
        <v>0</v>
      </c>
    </row>
    <row r="16" spans="1:16" s="24" customFormat="1" ht="15" x14ac:dyDescent="0.25">
      <c r="A16" s="187">
        <v>8</v>
      </c>
      <c r="B16" s="178" t="s">
        <v>734</v>
      </c>
      <c r="C16" s="188" t="s">
        <v>712</v>
      </c>
      <c r="D16" s="189" t="s">
        <v>616</v>
      </c>
      <c r="E16" s="184">
        <v>3</v>
      </c>
      <c r="F16" s="21"/>
      <c r="G16" s="21"/>
      <c r="H16" s="23"/>
      <c r="I16" s="185">
        <v>0</v>
      </c>
      <c r="J16" s="23"/>
      <c r="K16" s="56"/>
      <c r="L16" s="186">
        <f t="shared" si="0"/>
        <v>0</v>
      </c>
    </row>
    <row r="17" spans="1:12" s="24" customFormat="1" ht="15" x14ac:dyDescent="0.25">
      <c r="A17" s="187">
        <v>9</v>
      </c>
      <c r="B17" s="178" t="s">
        <v>735</v>
      </c>
      <c r="C17" s="188" t="s">
        <v>493</v>
      </c>
      <c r="D17" s="189" t="s">
        <v>616</v>
      </c>
      <c r="E17" s="184">
        <v>9</v>
      </c>
      <c r="F17" s="21"/>
      <c r="G17" s="21"/>
      <c r="H17" s="23"/>
      <c r="I17" s="185">
        <v>0</v>
      </c>
      <c r="J17" s="23"/>
      <c r="K17" s="56"/>
      <c r="L17" s="186">
        <f t="shared" si="0"/>
        <v>0</v>
      </c>
    </row>
    <row r="18" spans="1:12" s="24" customFormat="1" ht="15" x14ac:dyDescent="0.25">
      <c r="A18" s="187">
        <v>10</v>
      </c>
      <c r="B18" s="178" t="s">
        <v>735</v>
      </c>
      <c r="C18" s="188" t="s">
        <v>712</v>
      </c>
      <c r="D18" s="189" t="s">
        <v>616</v>
      </c>
      <c r="E18" s="184">
        <v>3</v>
      </c>
      <c r="F18" s="21"/>
      <c r="G18" s="21"/>
      <c r="H18" s="23"/>
      <c r="I18" s="185">
        <v>0</v>
      </c>
      <c r="J18" s="23"/>
      <c r="K18" s="56"/>
      <c r="L18" s="186">
        <f t="shared" si="0"/>
        <v>0</v>
      </c>
    </row>
    <row r="19" spans="1:12" s="24" customFormat="1" ht="15" x14ac:dyDescent="0.25">
      <c r="A19" s="187">
        <v>11</v>
      </c>
      <c r="B19" s="178" t="s">
        <v>246</v>
      </c>
      <c r="C19" s="191" t="s">
        <v>736</v>
      </c>
      <c r="D19" s="189" t="s">
        <v>737</v>
      </c>
      <c r="E19" s="184">
        <v>2</v>
      </c>
      <c r="F19" s="21"/>
      <c r="G19" s="21"/>
      <c r="H19" s="23"/>
      <c r="I19" s="185">
        <v>0</v>
      </c>
      <c r="J19" s="23"/>
      <c r="K19" s="56"/>
      <c r="L19" s="186">
        <f t="shared" si="0"/>
        <v>0</v>
      </c>
    </row>
    <row r="20" spans="1:12" s="24" customFormat="1" ht="15" x14ac:dyDescent="0.25">
      <c r="A20" s="187">
        <v>12</v>
      </c>
      <c r="B20" s="178" t="s">
        <v>247</v>
      </c>
      <c r="C20" s="191" t="s">
        <v>736</v>
      </c>
      <c r="D20" s="189" t="s">
        <v>737</v>
      </c>
      <c r="E20" s="184">
        <v>2</v>
      </c>
      <c r="F20" s="21"/>
      <c r="G20" s="21"/>
      <c r="H20" s="23"/>
      <c r="I20" s="185">
        <v>0</v>
      </c>
      <c r="J20" s="23"/>
      <c r="K20" s="56"/>
      <c r="L20" s="186">
        <f t="shared" si="0"/>
        <v>0</v>
      </c>
    </row>
    <row r="21" spans="1:12" s="24" customFormat="1" ht="15" x14ac:dyDescent="0.25">
      <c r="A21" s="187">
        <v>13</v>
      </c>
      <c r="B21" s="178" t="s">
        <v>738</v>
      </c>
      <c r="C21" s="191" t="s">
        <v>739</v>
      </c>
      <c r="D21" s="189" t="s">
        <v>616</v>
      </c>
      <c r="E21" s="184">
        <v>12</v>
      </c>
      <c r="F21" s="21"/>
      <c r="G21" s="21"/>
      <c r="H21" s="23"/>
      <c r="I21" s="185">
        <v>0</v>
      </c>
      <c r="J21" s="23"/>
      <c r="K21" s="56"/>
      <c r="L21" s="186">
        <f t="shared" si="0"/>
        <v>0</v>
      </c>
    </row>
    <row r="22" spans="1:12" s="24" customFormat="1" ht="15" x14ac:dyDescent="0.25">
      <c r="A22" s="187">
        <v>14</v>
      </c>
      <c r="B22" s="178" t="s">
        <v>738</v>
      </c>
      <c r="C22" s="191" t="s">
        <v>720</v>
      </c>
      <c r="D22" s="189" t="s">
        <v>740</v>
      </c>
      <c r="E22" s="184">
        <v>1</v>
      </c>
      <c r="F22" s="21"/>
      <c r="G22" s="21"/>
      <c r="H22" s="23"/>
      <c r="I22" s="185">
        <v>0</v>
      </c>
      <c r="J22" s="23"/>
      <c r="K22" s="56"/>
      <c r="L22" s="186">
        <f t="shared" si="0"/>
        <v>0</v>
      </c>
    </row>
    <row r="23" spans="1:12" s="24" customFormat="1" ht="15" x14ac:dyDescent="0.25">
      <c r="A23" s="187">
        <v>15</v>
      </c>
      <c r="B23" s="178" t="s">
        <v>741</v>
      </c>
      <c r="C23" s="188" t="s">
        <v>278</v>
      </c>
      <c r="D23" s="189" t="s">
        <v>616</v>
      </c>
      <c r="E23" s="184">
        <v>5</v>
      </c>
      <c r="F23" s="21"/>
      <c r="G23" s="21"/>
      <c r="H23" s="23"/>
      <c r="I23" s="185">
        <v>0</v>
      </c>
      <c r="J23" s="23"/>
      <c r="K23" s="56"/>
      <c r="L23" s="186">
        <f t="shared" si="0"/>
        <v>0</v>
      </c>
    </row>
    <row r="24" spans="1:12" s="24" customFormat="1" ht="15" x14ac:dyDescent="0.25">
      <c r="A24" s="187">
        <v>16</v>
      </c>
      <c r="B24" s="178" t="s">
        <v>742</v>
      </c>
      <c r="C24" s="188" t="s">
        <v>590</v>
      </c>
      <c r="D24" s="189" t="s">
        <v>616</v>
      </c>
      <c r="E24" s="184">
        <v>3</v>
      </c>
      <c r="F24" s="21"/>
      <c r="G24" s="21"/>
      <c r="H24" s="23"/>
      <c r="I24" s="185">
        <v>0</v>
      </c>
      <c r="J24" s="23"/>
      <c r="K24" s="56"/>
      <c r="L24" s="186">
        <f t="shared" si="0"/>
        <v>0</v>
      </c>
    </row>
    <row r="25" spans="1:12" s="24" customFormat="1" ht="15" x14ac:dyDescent="0.25">
      <c r="A25" s="187">
        <v>17</v>
      </c>
      <c r="B25" s="178" t="s">
        <v>743</v>
      </c>
      <c r="C25" s="188" t="s">
        <v>642</v>
      </c>
      <c r="D25" s="189" t="s">
        <v>613</v>
      </c>
      <c r="E25" s="184">
        <v>2</v>
      </c>
      <c r="F25" s="21"/>
      <c r="G25" s="21"/>
      <c r="H25" s="23"/>
      <c r="I25" s="185">
        <v>0</v>
      </c>
      <c r="J25" s="23"/>
      <c r="K25" s="56"/>
      <c r="L25" s="186">
        <f t="shared" si="0"/>
        <v>0</v>
      </c>
    </row>
    <row r="26" spans="1:12" s="24" customFormat="1" ht="15" x14ac:dyDescent="0.25">
      <c r="A26" s="187">
        <v>18</v>
      </c>
      <c r="B26" s="178" t="s">
        <v>743</v>
      </c>
      <c r="C26" s="188" t="s">
        <v>493</v>
      </c>
      <c r="D26" s="189" t="s">
        <v>613</v>
      </c>
      <c r="E26" s="184">
        <v>2</v>
      </c>
      <c r="F26" s="21"/>
      <c r="G26" s="21"/>
      <c r="H26" s="23"/>
      <c r="I26" s="185">
        <v>0</v>
      </c>
      <c r="J26" s="23"/>
      <c r="K26" s="56"/>
      <c r="L26" s="186">
        <f t="shared" si="0"/>
        <v>0</v>
      </c>
    </row>
    <row r="27" spans="1:12" s="24" customFormat="1" ht="19.5" x14ac:dyDescent="0.25">
      <c r="A27" s="187">
        <v>19</v>
      </c>
      <c r="B27" s="178" t="s">
        <v>744</v>
      </c>
      <c r="C27" s="191" t="s">
        <v>745</v>
      </c>
      <c r="D27" s="189" t="s">
        <v>746</v>
      </c>
      <c r="E27" s="184">
        <v>2</v>
      </c>
      <c r="F27" s="21"/>
      <c r="G27" s="21"/>
      <c r="H27" s="23"/>
      <c r="I27" s="185">
        <v>0</v>
      </c>
      <c r="J27" s="23"/>
      <c r="K27" s="56"/>
      <c r="L27" s="186">
        <f t="shared" si="0"/>
        <v>0</v>
      </c>
    </row>
    <row r="28" spans="1:12" s="24" customFormat="1" ht="15" x14ac:dyDescent="0.25">
      <c r="A28" s="187">
        <v>20</v>
      </c>
      <c r="B28" s="178" t="s">
        <v>747</v>
      </c>
      <c r="C28" s="188" t="s">
        <v>712</v>
      </c>
      <c r="D28" s="189" t="s">
        <v>616</v>
      </c>
      <c r="E28" s="184">
        <v>2</v>
      </c>
      <c r="F28" s="21"/>
      <c r="G28" s="21"/>
      <c r="H28" s="23"/>
      <c r="I28" s="185">
        <v>0</v>
      </c>
      <c r="J28" s="23"/>
      <c r="K28" s="56"/>
      <c r="L28" s="186">
        <f t="shared" si="0"/>
        <v>0</v>
      </c>
    </row>
    <row r="29" spans="1:12" s="24" customFormat="1" ht="15" x14ac:dyDescent="0.25">
      <c r="A29" s="187">
        <v>21</v>
      </c>
      <c r="B29" s="178" t="s">
        <v>748</v>
      </c>
      <c r="C29" s="188" t="s">
        <v>712</v>
      </c>
      <c r="D29" s="189" t="s">
        <v>616</v>
      </c>
      <c r="E29" s="184">
        <v>10</v>
      </c>
      <c r="F29" s="21"/>
      <c r="G29" s="21"/>
      <c r="H29" s="23"/>
      <c r="I29" s="185">
        <v>0</v>
      </c>
      <c r="J29" s="23"/>
      <c r="K29" s="56"/>
      <c r="L29" s="186">
        <f t="shared" si="0"/>
        <v>0</v>
      </c>
    </row>
    <row r="30" spans="1:12" s="24" customFormat="1" ht="15" x14ac:dyDescent="0.25">
      <c r="A30" s="187">
        <v>22</v>
      </c>
      <c r="B30" s="178" t="s">
        <v>749</v>
      </c>
      <c r="C30" s="187" t="s">
        <v>712</v>
      </c>
      <c r="D30" s="189" t="s">
        <v>616</v>
      </c>
      <c r="E30" s="184">
        <v>3</v>
      </c>
      <c r="F30" s="21"/>
      <c r="G30" s="21"/>
      <c r="H30" s="23"/>
      <c r="I30" s="185">
        <v>0</v>
      </c>
      <c r="J30" s="23"/>
      <c r="K30" s="56"/>
      <c r="L30" s="186">
        <f t="shared" si="0"/>
        <v>0</v>
      </c>
    </row>
    <row r="31" spans="1:12" s="24" customFormat="1" ht="15" x14ac:dyDescent="0.25">
      <c r="A31" s="187">
        <v>23</v>
      </c>
      <c r="B31" s="178" t="s">
        <v>750</v>
      </c>
      <c r="C31" s="187">
        <v>500</v>
      </c>
      <c r="D31" s="189" t="s">
        <v>616</v>
      </c>
      <c r="E31" s="184">
        <v>3</v>
      </c>
      <c r="F31" s="21"/>
      <c r="G31" s="21"/>
      <c r="H31" s="23"/>
      <c r="I31" s="185">
        <v>0</v>
      </c>
      <c r="J31" s="23"/>
      <c r="K31" s="56"/>
      <c r="L31" s="186">
        <f t="shared" si="0"/>
        <v>0</v>
      </c>
    </row>
    <row r="32" spans="1:12" s="24" customFormat="1" ht="15" x14ac:dyDescent="0.25">
      <c r="A32" s="187">
        <v>24</v>
      </c>
      <c r="B32" s="178" t="s">
        <v>751</v>
      </c>
      <c r="C32" s="187" t="s">
        <v>739</v>
      </c>
      <c r="D32" s="189" t="s">
        <v>616</v>
      </c>
      <c r="E32" s="184">
        <v>5</v>
      </c>
      <c r="F32" s="21"/>
      <c r="G32" s="21"/>
      <c r="H32" s="23"/>
      <c r="I32" s="185">
        <v>0</v>
      </c>
      <c r="J32" s="23"/>
      <c r="K32" s="56"/>
      <c r="L32" s="186">
        <f t="shared" si="0"/>
        <v>0</v>
      </c>
    </row>
    <row r="33" spans="1:12" s="24" customFormat="1" ht="15" x14ac:dyDescent="0.25">
      <c r="A33" s="187">
        <v>25</v>
      </c>
      <c r="B33" s="178" t="s">
        <v>752</v>
      </c>
      <c r="C33" s="187" t="s">
        <v>718</v>
      </c>
      <c r="D33" s="189" t="s">
        <v>616</v>
      </c>
      <c r="E33" s="184">
        <v>4</v>
      </c>
      <c r="F33" s="21"/>
      <c r="G33" s="21"/>
      <c r="H33" s="23"/>
      <c r="I33" s="185">
        <v>0</v>
      </c>
      <c r="J33" s="23"/>
      <c r="K33" s="56"/>
      <c r="L33" s="186">
        <f t="shared" si="0"/>
        <v>0</v>
      </c>
    </row>
    <row r="34" spans="1:12" s="24" customFormat="1" ht="15" x14ac:dyDescent="0.25">
      <c r="A34" s="187">
        <v>26</v>
      </c>
      <c r="B34" s="178" t="s">
        <v>753</v>
      </c>
      <c r="C34" s="192" t="s">
        <v>754</v>
      </c>
      <c r="D34" s="189" t="s">
        <v>616</v>
      </c>
      <c r="E34" s="184">
        <v>2</v>
      </c>
      <c r="F34" s="21"/>
      <c r="G34" s="21"/>
      <c r="H34" s="23"/>
      <c r="I34" s="185">
        <v>0</v>
      </c>
      <c r="J34" s="23"/>
      <c r="K34" s="56"/>
      <c r="L34" s="186">
        <f t="shared" si="0"/>
        <v>0</v>
      </c>
    </row>
    <row r="35" spans="1:12" s="24" customFormat="1" ht="15" x14ac:dyDescent="0.25">
      <c r="A35" s="187">
        <v>27</v>
      </c>
      <c r="B35" s="178" t="s">
        <v>755</v>
      </c>
      <c r="C35" s="192"/>
      <c r="D35" s="189" t="s">
        <v>613</v>
      </c>
      <c r="E35" s="184">
        <v>10</v>
      </c>
      <c r="F35" s="21"/>
      <c r="G35" s="21"/>
      <c r="H35" s="23"/>
      <c r="I35" s="185">
        <v>0</v>
      </c>
      <c r="J35" s="23"/>
      <c r="K35" s="56"/>
      <c r="L35" s="186">
        <f t="shared" si="0"/>
        <v>0</v>
      </c>
    </row>
    <row r="36" spans="1:12" s="24" customFormat="1" ht="15" x14ac:dyDescent="0.25">
      <c r="A36" s="187">
        <v>28</v>
      </c>
      <c r="B36" s="178" t="s">
        <v>756</v>
      </c>
      <c r="C36" s="192"/>
      <c r="D36" s="189" t="s">
        <v>613</v>
      </c>
      <c r="E36" s="184">
        <v>10</v>
      </c>
      <c r="F36" s="21"/>
      <c r="G36" s="21"/>
      <c r="H36" s="23"/>
      <c r="I36" s="185">
        <v>0</v>
      </c>
      <c r="J36" s="23"/>
      <c r="K36" s="56"/>
      <c r="L36" s="186">
        <f t="shared" si="0"/>
        <v>0</v>
      </c>
    </row>
    <row r="37" spans="1:12" s="24" customFormat="1" ht="15" x14ac:dyDescent="0.25">
      <c r="A37" s="187">
        <v>29</v>
      </c>
      <c r="B37" s="178" t="s">
        <v>757</v>
      </c>
      <c r="C37" s="192"/>
      <c r="D37" s="189" t="s">
        <v>613</v>
      </c>
      <c r="E37" s="184">
        <v>10</v>
      </c>
      <c r="F37" s="21"/>
      <c r="G37" s="21"/>
      <c r="H37" s="23"/>
      <c r="I37" s="185">
        <v>0</v>
      </c>
      <c r="J37" s="23"/>
      <c r="K37" s="56"/>
      <c r="L37" s="186">
        <f t="shared" si="0"/>
        <v>0</v>
      </c>
    </row>
    <row r="38" spans="1:12" s="24" customFormat="1" ht="15" x14ac:dyDescent="0.25">
      <c r="A38" s="187">
        <v>30</v>
      </c>
      <c r="B38" s="178" t="s">
        <v>758</v>
      </c>
      <c r="C38" s="192"/>
      <c r="D38" s="189" t="s">
        <v>613</v>
      </c>
      <c r="E38" s="184">
        <v>10</v>
      </c>
      <c r="F38" s="21"/>
      <c r="G38" s="21"/>
      <c r="H38" s="23"/>
      <c r="I38" s="185">
        <v>0</v>
      </c>
      <c r="J38" s="23"/>
      <c r="K38" s="56"/>
      <c r="L38" s="186">
        <f t="shared" si="0"/>
        <v>0</v>
      </c>
    </row>
    <row r="39" spans="1:12" s="24" customFormat="1" ht="15" x14ac:dyDescent="0.25">
      <c r="A39" s="187">
        <v>31</v>
      </c>
      <c r="B39" s="178" t="s">
        <v>759</v>
      </c>
      <c r="C39" s="187" t="s">
        <v>659</v>
      </c>
      <c r="D39" s="189" t="s">
        <v>737</v>
      </c>
      <c r="E39" s="184">
        <v>1</v>
      </c>
      <c r="F39" s="21"/>
      <c r="G39" s="21"/>
      <c r="H39" s="23"/>
      <c r="I39" s="185">
        <v>0</v>
      </c>
      <c r="J39" s="23"/>
      <c r="K39" s="56"/>
      <c r="L39" s="186">
        <f t="shared" si="0"/>
        <v>0</v>
      </c>
    </row>
    <row r="40" spans="1:12" s="24" customFormat="1" ht="19.5" x14ac:dyDescent="0.25">
      <c r="A40" s="187">
        <v>32</v>
      </c>
      <c r="B40" s="178" t="s">
        <v>760</v>
      </c>
      <c r="C40" s="187"/>
      <c r="D40" s="189" t="s">
        <v>761</v>
      </c>
      <c r="E40" s="184">
        <v>765</v>
      </c>
      <c r="F40" s="21"/>
      <c r="G40" s="21"/>
      <c r="H40" s="23"/>
      <c r="I40" s="185">
        <v>0</v>
      </c>
      <c r="J40" s="23"/>
      <c r="K40" s="56"/>
      <c r="L40" s="186">
        <f t="shared" si="0"/>
        <v>0</v>
      </c>
    </row>
    <row r="41" spans="1:12" s="24" customFormat="1" ht="15" x14ac:dyDescent="0.25">
      <c r="A41" s="187">
        <v>33</v>
      </c>
      <c r="B41" s="178" t="s">
        <v>762</v>
      </c>
      <c r="C41" s="187" t="s">
        <v>642</v>
      </c>
      <c r="D41" s="189" t="s">
        <v>616</v>
      </c>
      <c r="E41" s="184">
        <v>2</v>
      </c>
      <c r="F41" s="21"/>
      <c r="G41" s="21"/>
      <c r="H41" s="23"/>
      <c r="I41" s="185">
        <v>0</v>
      </c>
      <c r="J41" s="23"/>
      <c r="K41" s="56"/>
      <c r="L41" s="186">
        <f t="shared" si="0"/>
        <v>0</v>
      </c>
    </row>
    <row r="42" spans="1:12" s="24" customFormat="1" ht="15" x14ac:dyDescent="0.25">
      <c r="A42" s="187">
        <v>34</v>
      </c>
      <c r="B42" s="178" t="s">
        <v>763</v>
      </c>
      <c r="C42" s="187"/>
      <c r="D42" s="189" t="s">
        <v>613</v>
      </c>
      <c r="E42" s="184">
        <v>20</v>
      </c>
      <c r="F42" s="21"/>
      <c r="G42" s="21"/>
      <c r="H42" s="23"/>
      <c r="I42" s="185">
        <v>0</v>
      </c>
      <c r="J42" s="23"/>
      <c r="K42" s="56"/>
      <c r="L42" s="186">
        <f t="shared" si="0"/>
        <v>0</v>
      </c>
    </row>
    <row r="43" spans="1:12" s="24" customFormat="1" ht="15" x14ac:dyDescent="0.25">
      <c r="A43" s="187">
        <v>35</v>
      </c>
      <c r="B43" s="178" t="s">
        <v>764</v>
      </c>
      <c r="C43" s="187"/>
      <c r="D43" s="189" t="s">
        <v>613</v>
      </c>
      <c r="E43" s="184">
        <v>107</v>
      </c>
      <c r="F43" s="21"/>
      <c r="G43" s="21"/>
      <c r="H43" s="23"/>
      <c r="I43" s="185">
        <v>0</v>
      </c>
      <c r="J43" s="23"/>
      <c r="K43" s="56"/>
      <c r="L43" s="186">
        <f t="shared" si="0"/>
        <v>0</v>
      </c>
    </row>
    <row r="44" spans="1:12" s="24" customFormat="1" ht="15" x14ac:dyDescent="0.25">
      <c r="A44" s="187">
        <v>36</v>
      </c>
      <c r="B44" s="178" t="s">
        <v>765</v>
      </c>
      <c r="C44" s="192"/>
      <c r="D44" s="189" t="s">
        <v>613</v>
      </c>
      <c r="E44" s="184">
        <v>21</v>
      </c>
      <c r="F44" s="21"/>
      <c r="G44" s="21"/>
      <c r="H44" s="23"/>
      <c r="I44" s="185">
        <v>0</v>
      </c>
      <c r="J44" s="23"/>
      <c r="K44" s="56"/>
      <c r="L44" s="186">
        <f t="shared" si="0"/>
        <v>0</v>
      </c>
    </row>
    <row r="45" spans="1:12" s="24" customFormat="1" ht="19.5" x14ac:dyDescent="0.25">
      <c r="A45" s="187">
        <v>37</v>
      </c>
      <c r="B45" s="178" t="s">
        <v>766</v>
      </c>
      <c r="C45" s="192"/>
      <c r="D45" s="189" t="s">
        <v>767</v>
      </c>
      <c r="E45" s="184">
        <v>60</v>
      </c>
      <c r="F45" s="21"/>
      <c r="G45" s="21"/>
      <c r="H45" s="23"/>
      <c r="I45" s="185">
        <v>0</v>
      </c>
      <c r="J45" s="23"/>
      <c r="K45" s="56"/>
      <c r="L45" s="186">
        <f t="shared" si="0"/>
        <v>0</v>
      </c>
    </row>
    <row r="46" spans="1:12" s="24" customFormat="1" ht="19.5" x14ac:dyDescent="0.25">
      <c r="A46" s="187">
        <v>38</v>
      </c>
      <c r="B46" s="170" t="s">
        <v>768</v>
      </c>
      <c r="C46" s="187"/>
      <c r="D46" s="189" t="s">
        <v>769</v>
      </c>
      <c r="E46" s="184">
        <v>1007</v>
      </c>
      <c r="F46" s="21"/>
      <c r="G46" s="21"/>
      <c r="H46" s="23"/>
      <c r="I46" s="185">
        <v>0</v>
      </c>
      <c r="J46" s="23"/>
      <c r="K46" s="56"/>
      <c r="L46" s="186">
        <f t="shared" si="0"/>
        <v>0</v>
      </c>
    </row>
    <row r="47" spans="1:12" s="24" customFormat="1" ht="19.5" x14ac:dyDescent="0.25">
      <c r="A47" s="187">
        <v>39</v>
      </c>
      <c r="B47" s="170" t="s">
        <v>770</v>
      </c>
      <c r="C47" s="187"/>
      <c r="D47" s="189" t="s">
        <v>767</v>
      </c>
      <c r="E47" s="184">
        <v>104</v>
      </c>
      <c r="F47" s="21"/>
      <c r="G47" s="21"/>
      <c r="H47" s="23"/>
      <c r="I47" s="185">
        <v>0</v>
      </c>
      <c r="J47" s="23"/>
      <c r="K47" s="56"/>
      <c r="L47" s="186">
        <f t="shared" si="0"/>
        <v>0</v>
      </c>
    </row>
    <row r="48" spans="1:12" s="24" customFormat="1" ht="19.5" x14ac:dyDescent="0.25">
      <c r="A48" s="187">
        <v>40</v>
      </c>
      <c r="B48" s="178" t="s">
        <v>771</v>
      </c>
      <c r="C48" s="187"/>
      <c r="D48" s="189" t="s">
        <v>769</v>
      </c>
      <c r="E48" s="184">
        <v>5</v>
      </c>
      <c r="F48" s="21"/>
      <c r="G48" s="21"/>
      <c r="H48" s="23"/>
      <c r="I48" s="185">
        <v>0</v>
      </c>
      <c r="J48" s="23"/>
      <c r="K48" s="56"/>
      <c r="L48" s="186">
        <f t="shared" si="0"/>
        <v>0</v>
      </c>
    </row>
    <row r="49" spans="1:12" s="24" customFormat="1" ht="19.5" x14ac:dyDescent="0.25">
      <c r="A49" s="187">
        <v>41</v>
      </c>
      <c r="B49" s="178" t="s">
        <v>772</v>
      </c>
      <c r="C49" s="187"/>
      <c r="D49" s="189" t="s">
        <v>767</v>
      </c>
      <c r="E49" s="184">
        <v>5</v>
      </c>
      <c r="F49" s="21"/>
      <c r="G49" s="21"/>
      <c r="H49" s="23"/>
      <c r="I49" s="185">
        <v>0</v>
      </c>
      <c r="J49" s="23"/>
      <c r="K49" s="56"/>
      <c r="L49" s="186">
        <f t="shared" si="0"/>
        <v>0</v>
      </c>
    </row>
    <row r="50" spans="1:12" s="24" customFormat="1" ht="15" x14ac:dyDescent="0.25">
      <c r="A50" s="187">
        <v>42</v>
      </c>
      <c r="B50" s="178" t="s">
        <v>773</v>
      </c>
      <c r="C50" s="187"/>
      <c r="D50" s="189" t="s">
        <v>774</v>
      </c>
      <c r="E50" s="184">
        <v>10</v>
      </c>
      <c r="F50" s="21"/>
      <c r="G50" s="21"/>
      <c r="H50" s="23"/>
      <c r="I50" s="185">
        <v>0</v>
      </c>
      <c r="J50" s="23"/>
      <c r="K50" s="56"/>
      <c r="L50" s="186">
        <f t="shared" si="0"/>
        <v>0</v>
      </c>
    </row>
    <row r="51" spans="1:12" s="24" customFormat="1" ht="15" x14ac:dyDescent="0.25">
      <c r="A51" s="187">
        <v>43</v>
      </c>
      <c r="B51" s="178" t="s">
        <v>775</v>
      </c>
      <c r="C51" s="187"/>
      <c r="D51" s="189" t="s">
        <v>774</v>
      </c>
      <c r="E51" s="184">
        <v>10</v>
      </c>
      <c r="F51" s="21"/>
      <c r="G51" s="21"/>
      <c r="H51" s="23"/>
      <c r="I51" s="185">
        <v>0</v>
      </c>
      <c r="J51" s="23"/>
      <c r="K51" s="56"/>
      <c r="L51" s="186">
        <f t="shared" si="0"/>
        <v>0</v>
      </c>
    </row>
    <row r="52" spans="1:12" s="24" customFormat="1" ht="19.5" x14ac:dyDescent="0.25">
      <c r="A52" s="187">
        <v>44</v>
      </c>
      <c r="B52" s="178" t="s">
        <v>776</v>
      </c>
      <c r="C52" s="187"/>
      <c r="D52" s="189" t="s">
        <v>777</v>
      </c>
      <c r="E52" s="184">
        <v>4</v>
      </c>
      <c r="F52" s="21"/>
      <c r="G52" s="21"/>
      <c r="H52" s="23"/>
      <c r="I52" s="185">
        <v>0</v>
      </c>
      <c r="J52" s="23"/>
      <c r="K52" s="56"/>
      <c r="L52" s="186">
        <f t="shared" si="0"/>
        <v>0</v>
      </c>
    </row>
    <row r="53" spans="1:12" s="24" customFormat="1" ht="15" x14ac:dyDescent="0.25">
      <c r="A53" s="187">
        <v>45</v>
      </c>
      <c r="B53" s="178" t="s">
        <v>778</v>
      </c>
      <c r="C53" s="187"/>
      <c r="D53" s="189" t="s">
        <v>779</v>
      </c>
      <c r="E53" s="184">
        <v>3</v>
      </c>
      <c r="F53" s="21"/>
      <c r="G53" s="21"/>
      <c r="H53" s="23"/>
      <c r="I53" s="185">
        <v>0</v>
      </c>
      <c r="J53" s="23"/>
      <c r="K53" s="56"/>
      <c r="L53" s="186">
        <f t="shared" si="0"/>
        <v>0</v>
      </c>
    </row>
    <row r="54" spans="1:12" s="24" customFormat="1" ht="15" x14ac:dyDescent="0.25">
      <c r="A54" s="187">
        <v>46</v>
      </c>
      <c r="B54" s="178" t="s">
        <v>780</v>
      </c>
      <c r="C54" s="187"/>
      <c r="D54" s="189" t="s">
        <v>779</v>
      </c>
      <c r="E54" s="184">
        <v>3</v>
      </c>
      <c r="F54" s="21"/>
      <c r="G54" s="21"/>
      <c r="H54" s="23"/>
      <c r="I54" s="185">
        <v>0</v>
      </c>
      <c r="J54" s="23"/>
      <c r="K54" s="56"/>
      <c r="L54" s="186">
        <f t="shared" si="0"/>
        <v>0</v>
      </c>
    </row>
    <row r="55" spans="1:12" s="24" customFormat="1" ht="19.5" x14ac:dyDescent="0.25">
      <c r="A55" s="187">
        <v>47</v>
      </c>
      <c r="B55" s="178" t="s">
        <v>781</v>
      </c>
      <c r="C55" s="187"/>
      <c r="D55" s="189" t="s">
        <v>782</v>
      </c>
      <c r="E55" s="184">
        <v>50</v>
      </c>
      <c r="F55" s="21"/>
      <c r="G55" s="21"/>
      <c r="H55" s="23"/>
      <c r="I55" s="185">
        <v>0</v>
      </c>
      <c r="J55" s="23"/>
      <c r="K55" s="56"/>
      <c r="L55" s="186">
        <f t="shared" si="0"/>
        <v>0</v>
      </c>
    </row>
    <row r="56" spans="1:12" s="24" customFormat="1" ht="19.5" x14ac:dyDescent="0.25">
      <c r="A56" s="187">
        <v>48</v>
      </c>
      <c r="B56" s="178" t="s">
        <v>783</v>
      </c>
      <c r="C56" s="187"/>
      <c r="D56" s="189" t="s">
        <v>782</v>
      </c>
      <c r="E56" s="184">
        <v>30</v>
      </c>
      <c r="F56" s="21"/>
      <c r="G56" s="21"/>
      <c r="H56" s="23"/>
      <c r="I56" s="185">
        <v>0</v>
      </c>
      <c r="J56" s="23"/>
      <c r="K56" s="56"/>
      <c r="L56" s="186">
        <f t="shared" si="0"/>
        <v>0</v>
      </c>
    </row>
    <row r="57" spans="1:12" s="24" customFormat="1" ht="15" x14ac:dyDescent="0.25">
      <c r="A57" s="187">
        <v>49</v>
      </c>
      <c r="B57" s="178" t="s">
        <v>784</v>
      </c>
      <c r="C57" s="187"/>
      <c r="D57" s="189" t="s">
        <v>782</v>
      </c>
      <c r="E57" s="184">
        <v>7</v>
      </c>
      <c r="F57" s="21"/>
      <c r="G57" s="21"/>
      <c r="H57" s="23"/>
      <c r="I57" s="185">
        <v>0</v>
      </c>
      <c r="J57" s="23"/>
      <c r="K57" s="56"/>
      <c r="L57" s="186">
        <f t="shared" si="0"/>
        <v>0</v>
      </c>
    </row>
    <row r="58" spans="1:12" s="24" customFormat="1" ht="15" x14ac:dyDescent="0.25">
      <c r="A58" s="187">
        <v>50</v>
      </c>
      <c r="B58" s="178" t="s">
        <v>785</v>
      </c>
      <c r="C58" s="187"/>
      <c r="D58" s="189" t="s">
        <v>782</v>
      </c>
      <c r="E58" s="184">
        <v>2</v>
      </c>
      <c r="F58" s="21"/>
      <c r="G58" s="21"/>
      <c r="H58" s="23"/>
      <c r="I58" s="185">
        <v>0</v>
      </c>
      <c r="J58" s="23"/>
      <c r="K58" s="56"/>
      <c r="L58" s="186">
        <f t="shared" si="0"/>
        <v>0</v>
      </c>
    </row>
    <row r="59" spans="1:12" s="24" customFormat="1" ht="15" x14ac:dyDescent="0.25">
      <c r="A59" s="187">
        <v>51</v>
      </c>
      <c r="B59" s="178" t="s">
        <v>786</v>
      </c>
      <c r="C59" s="187"/>
      <c r="D59" s="189" t="s">
        <v>782</v>
      </c>
      <c r="E59" s="184">
        <v>2</v>
      </c>
      <c r="F59" s="21"/>
      <c r="G59" s="21"/>
      <c r="H59" s="23"/>
      <c r="I59" s="185">
        <v>0</v>
      </c>
      <c r="J59" s="23"/>
      <c r="K59" s="56"/>
      <c r="L59" s="186">
        <f t="shared" si="0"/>
        <v>0</v>
      </c>
    </row>
    <row r="60" spans="1:12" ht="15" x14ac:dyDescent="0.25">
      <c r="K60" s="95" t="s">
        <v>873</v>
      </c>
      <c r="L60" s="193">
        <f>SUM(L9:L59)</f>
        <v>0</v>
      </c>
    </row>
    <row r="62" spans="1:12" ht="16.5" customHeight="1" x14ac:dyDescent="0.25">
      <c r="A62" s="49" t="s">
        <v>875</v>
      </c>
      <c r="B62" s="24"/>
      <c r="C62" s="24"/>
      <c r="F62" s="24"/>
      <c r="G62" s="24"/>
      <c r="H62" s="24"/>
      <c r="I62" s="85"/>
      <c r="J62" s="24"/>
      <c r="K62" s="41"/>
      <c r="L62" s="41"/>
    </row>
    <row r="63" spans="1:12" ht="17.25" customHeight="1" x14ac:dyDescent="0.2">
      <c r="A63" s="24" t="s">
        <v>870</v>
      </c>
      <c r="B63" s="24"/>
      <c r="C63" s="24"/>
      <c r="F63" s="24"/>
      <c r="G63" s="24"/>
      <c r="H63" s="24"/>
      <c r="I63" s="85"/>
      <c r="J63" s="24"/>
      <c r="K63" s="41"/>
      <c r="L63" s="41"/>
    </row>
    <row r="64" spans="1:12" ht="17.25" customHeight="1" x14ac:dyDescent="0.2">
      <c r="A64" s="24" t="s">
        <v>870</v>
      </c>
      <c r="B64" s="24"/>
      <c r="C64" s="24"/>
      <c r="F64" s="24"/>
      <c r="G64" s="24"/>
      <c r="H64" s="24"/>
      <c r="I64" s="85"/>
      <c r="J64" s="24"/>
      <c r="K64" s="41"/>
      <c r="L64" s="41"/>
    </row>
    <row r="65" spans="1:12" ht="17.25" customHeight="1" x14ac:dyDescent="0.2">
      <c r="A65" s="24" t="s">
        <v>870</v>
      </c>
      <c r="B65" s="24"/>
      <c r="C65" s="24"/>
      <c r="F65" s="24"/>
      <c r="G65" s="24"/>
      <c r="H65" s="24"/>
      <c r="I65" s="85"/>
      <c r="J65" s="24"/>
      <c r="K65" s="41"/>
      <c r="L65" s="41"/>
    </row>
    <row r="66" spans="1:12" x14ac:dyDescent="0.2">
      <c r="A66" s="24"/>
      <c r="B66" s="24"/>
      <c r="C66" s="24"/>
      <c r="F66" s="24"/>
      <c r="G66" s="24"/>
      <c r="H66" s="24"/>
      <c r="I66" s="85"/>
      <c r="J66" s="24"/>
      <c r="K66" s="41"/>
      <c r="L66" s="41"/>
    </row>
    <row r="67" spans="1:12" ht="15" x14ac:dyDescent="0.25">
      <c r="A67" s="49" t="s">
        <v>871</v>
      </c>
      <c r="B67" s="24"/>
      <c r="C67" s="24"/>
      <c r="F67" s="24"/>
      <c r="G67" s="24"/>
      <c r="H67" s="24"/>
      <c r="I67" s="85"/>
      <c r="J67" s="24"/>
      <c r="K67" s="41"/>
      <c r="L67" s="41"/>
    </row>
    <row r="68" spans="1:12" ht="17.25" customHeight="1" x14ac:dyDescent="0.2">
      <c r="A68" s="24" t="s">
        <v>870</v>
      </c>
      <c r="B68" s="24"/>
      <c r="C68" s="24"/>
      <c r="F68" s="24"/>
      <c r="G68" s="24"/>
      <c r="H68" s="24"/>
      <c r="I68" s="85"/>
      <c r="J68" s="24"/>
      <c r="K68" s="41"/>
      <c r="L68" s="41"/>
    </row>
    <row r="69" spans="1:12" ht="17.25" customHeight="1" x14ac:dyDescent="0.2">
      <c r="A69" s="24" t="s">
        <v>870</v>
      </c>
      <c r="B69" s="24"/>
      <c r="C69" s="24"/>
      <c r="F69" s="24"/>
      <c r="G69" s="24"/>
      <c r="H69" s="24"/>
      <c r="I69" s="85"/>
      <c r="J69" s="24"/>
      <c r="K69" s="41"/>
      <c r="L69" s="41"/>
    </row>
    <row r="70" spans="1:12" ht="17.25" customHeight="1" x14ac:dyDescent="0.2">
      <c r="A70" s="24" t="s">
        <v>870</v>
      </c>
      <c r="B70" s="24"/>
      <c r="C70" s="24"/>
      <c r="F70" s="24"/>
      <c r="G70" s="24"/>
      <c r="H70" s="24"/>
      <c r="I70" s="85"/>
      <c r="J70" s="24"/>
      <c r="K70" s="41"/>
      <c r="L70" s="41"/>
    </row>
  </sheetData>
  <sheetProtection password="92A8" sheet="1" objects="1" scenarios="1"/>
  <mergeCells count="2">
    <mergeCell ref="A1:L1"/>
    <mergeCell ref="A7:A8"/>
  </mergeCells>
  <pageMargins left="0.11811023622047245" right="0.11811023622047245" top="0.55118110236220474" bottom="0.35433070866141736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30"/>
  <sheetViews>
    <sheetView workbookViewId="0">
      <selection activeCell="E9" sqref="E9:E14"/>
    </sheetView>
  </sheetViews>
  <sheetFormatPr defaultRowHeight="14.25" x14ac:dyDescent="0.2"/>
  <cols>
    <col min="1" max="1" width="3.7109375" style="1" customWidth="1"/>
    <col min="2" max="2" width="19.140625" style="13" customWidth="1"/>
    <col min="3" max="3" width="36.140625" style="13" customWidth="1"/>
    <col min="4" max="4" width="9.7109375" style="13" customWidth="1"/>
    <col min="5" max="5" width="17.140625" style="13" customWidth="1"/>
    <col min="6" max="6" width="32.5703125" style="13" customWidth="1"/>
    <col min="7" max="7" width="10.5703125" style="40" customWidth="1"/>
    <col min="8" max="8" width="14.5703125" style="40" customWidth="1"/>
    <col min="9" max="16384" width="9.140625" style="1"/>
  </cols>
  <sheetData>
    <row r="1" spans="1:11" ht="23.25" customHeight="1" x14ac:dyDescent="0.2">
      <c r="A1" s="118" t="s">
        <v>878</v>
      </c>
      <c r="B1" s="119"/>
      <c r="C1" s="119"/>
      <c r="D1" s="119"/>
      <c r="E1" s="119"/>
      <c r="F1" s="119"/>
      <c r="G1" s="119"/>
      <c r="H1" s="120"/>
      <c r="I1" s="73"/>
      <c r="J1" s="73"/>
      <c r="K1" s="73"/>
    </row>
    <row r="2" spans="1:11" ht="9" customHeight="1" x14ac:dyDescent="0.4">
      <c r="A2" s="24"/>
      <c r="B2" s="2"/>
      <c r="C2" s="2"/>
      <c r="D2" s="2"/>
      <c r="E2" s="2"/>
      <c r="F2" s="2"/>
      <c r="G2" s="70"/>
      <c r="H2" s="70"/>
      <c r="I2" s="2"/>
      <c r="J2" s="70"/>
      <c r="K2" s="24"/>
    </row>
    <row r="3" spans="1:11" ht="24.75" customHeight="1" x14ac:dyDescent="0.4">
      <c r="A3" s="24"/>
      <c r="B3" s="2"/>
      <c r="C3" s="2"/>
      <c r="D3" s="2"/>
      <c r="E3" s="71" t="s">
        <v>309</v>
      </c>
      <c r="F3" s="58"/>
      <c r="G3" s="43"/>
      <c r="H3" s="43"/>
      <c r="I3" s="42"/>
      <c r="J3" s="42"/>
      <c r="K3" s="42"/>
    </row>
    <row r="4" spans="1:11" ht="6.75" customHeight="1" x14ac:dyDescent="0.4">
      <c r="B4" s="11"/>
      <c r="C4" s="11"/>
      <c r="D4" s="11"/>
      <c r="E4" s="70"/>
      <c r="F4" s="41"/>
      <c r="G4" s="13"/>
      <c r="H4" s="13"/>
      <c r="I4" s="78"/>
    </row>
    <row r="5" spans="1:11" ht="19.5" customHeight="1" x14ac:dyDescent="0.25">
      <c r="A5" s="249" t="s">
        <v>787</v>
      </c>
      <c r="B5" s="12"/>
      <c r="C5" s="12"/>
      <c r="D5" s="12"/>
      <c r="E5" s="67" t="s">
        <v>869</v>
      </c>
      <c r="F5" s="45"/>
      <c r="G5" s="45"/>
      <c r="H5" s="45"/>
      <c r="I5" s="38"/>
    </row>
    <row r="6" spans="1:11" ht="8.25" customHeight="1" thickBot="1" x14ac:dyDescent="0.25"/>
    <row r="7" spans="1:11" s="3" customFormat="1" ht="20.25" customHeight="1" thickTop="1" x14ac:dyDescent="0.25">
      <c r="A7" s="121" t="s">
        <v>12</v>
      </c>
      <c r="B7" s="14" t="s">
        <v>6</v>
      </c>
      <c r="C7" s="14" t="s">
        <v>7</v>
      </c>
      <c r="D7" s="14" t="s">
        <v>8</v>
      </c>
      <c r="E7" s="19" t="s">
        <v>9</v>
      </c>
      <c r="F7" s="19" t="s">
        <v>10</v>
      </c>
      <c r="G7" s="53" t="s">
        <v>11</v>
      </c>
      <c r="H7" s="134" t="s">
        <v>13</v>
      </c>
    </row>
    <row r="8" spans="1:11" s="3" customFormat="1" ht="72.75" customHeight="1" x14ac:dyDescent="0.25">
      <c r="A8" s="122"/>
      <c r="B8" s="15" t="s">
        <v>3</v>
      </c>
      <c r="C8" s="15" t="s">
        <v>355</v>
      </c>
      <c r="D8" s="10" t="s">
        <v>862</v>
      </c>
      <c r="E8" s="25" t="s">
        <v>4</v>
      </c>
      <c r="F8" s="25" t="s">
        <v>355</v>
      </c>
      <c r="G8" s="54" t="s">
        <v>865</v>
      </c>
      <c r="H8" s="101" t="s">
        <v>866</v>
      </c>
    </row>
    <row r="9" spans="1:11" x14ac:dyDescent="0.2">
      <c r="A9" s="194">
        <v>1</v>
      </c>
      <c r="B9" s="195" t="s">
        <v>788</v>
      </c>
      <c r="C9" s="196" t="s">
        <v>789</v>
      </c>
      <c r="D9" s="197">
        <v>1</v>
      </c>
      <c r="E9" s="126"/>
      <c r="F9" s="32"/>
      <c r="G9" s="128"/>
      <c r="H9" s="198">
        <f>G9*D9</f>
        <v>0</v>
      </c>
    </row>
    <row r="10" spans="1:11" ht="18" x14ac:dyDescent="0.2">
      <c r="A10" s="199"/>
      <c r="B10" s="200"/>
      <c r="C10" s="196" t="s">
        <v>790</v>
      </c>
      <c r="D10" s="197"/>
      <c r="E10" s="126"/>
      <c r="F10" s="32"/>
      <c r="G10" s="128"/>
      <c r="H10" s="198"/>
      <c r="J10" s="249"/>
    </row>
    <row r="11" spans="1:11" ht="18" x14ac:dyDescent="0.2">
      <c r="A11" s="199"/>
      <c r="B11" s="200"/>
      <c r="C11" s="196" t="s">
        <v>791</v>
      </c>
      <c r="D11" s="197"/>
      <c r="E11" s="126"/>
      <c r="F11" s="32"/>
      <c r="G11" s="128"/>
      <c r="H11" s="198"/>
    </row>
    <row r="12" spans="1:11" x14ac:dyDescent="0.2">
      <c r="A12" s="199"/>
      <c r="B12" s="200"/>
      <c r="C12" s="196" t="s">
        <v>792</v>
      </c>
      <c r="D12" s="197"/>
      <c r="E12" s="126"/>
      <c r="F12" s="32"/>
      <c r="G12" s="128"/>
      <c r="H12" s="198"/>
    </row>
    <row r="13" spans="1:11" x14ac:dyDescent="0.2">
      <c r="A13" s="199"/>
      <c r="B13" s="200"/>
      <c r="C13" s="196" t="s">
        <v>793</v>
      </c>
      <c r="D13" s="197"/>
      <c r="E13" s="126"/>
      <c r="F13" s="32"/>
      <c r="G13" s="128"/>
      <c r="H13" s="198"/>
    </row>
    <row r="14" spans="1:11" ht="27" x14ac:dyDescent="0.2">
      <c r="A14" s="199"/>
      <c r="B14" s="200"/>
      <c r="C14" s="201" t="s">
        <v>794</v>
      </c>
      <c r="D14" s="202"/>
      <c r="E14" s="127"/>
      <c r="F14" s="22"/>
      <c r="G14" s="129"/>
      <c r="H14" s="203"/>
    </row>
    <row r="15" spans="1:11" ht="15" x14ac:dyDescent="0.25">
      <c r="A15" s="204">
        <v>2</v>
      </c>
      <c r="B15" s="205" t="s">
        <v>795</v>
      </c>
      <c r="C15" s="206" t="s">
        <v>796</v>
      </c>
      <c r="D15" s="207">
        <v>2</v>
      </c>
      <c r="E15" s="21"/>
      <c r="F15" s="21"/>
      <c r="G15" s="77"/>
      <c r="H15" s="208">
        <f>G15*D15</f>
        <v>0</v>
      </c>
    </row>
    <row r="16" spans="1:11" ht="15" x14ac:dyDescent="0.25">
      <c r="A16" s="204"/>
      <c r="B16" s="205"/>
      <c r="C16" s="206" t="s">
        <v>797</v>
      </c>
      <c r="D16" s="207">
        <v>1</v>
      </c>
      <c r="E16" s="21"/>
      <c r="F16" s="21"/>
      <c r="G16" s="77"/>
      <c r="H16" s="208">
        <f t="shared" ref="H16:H21" si="0">G16*D16</f>
        <v>0</v>
      </c>
    </row>
    <row r="17" spans="1:12" ht="15" x14ac:dyDescent="0.25">
      <c r="A17" s="204"/>
      <c r="B17" s="205"/>
      <c r="C17" s="206" t="s">
        <v>798</v>
      </c>
      <c r="D17" s="207">
        <v>1</v>
      </c>
      <c r="E17" s="21"/>
      <c r="F17" s="21"/>
      <c r="G17" s="77"/>
      <c r="H17" s="208">
        <f t="shared" si="0"/>
        <v>0</v>
      </c>
    </row>
    <row r="18" spans="1:12" ht="15" x14ac:dyDescent="0.25">
      <c r="A18" s="204"/>
      <c r="B18" s="205"/>
      <c r="C18" s="206" t="s">
        <v>799</v>
      </c>
      <c r="D18" s="207">
        <v>2</v>
      </c>
      <c r="E18" s="21"/>
      <c r="F18" s="21"/>
      <c r="G18" s="77"/>
      <c r="H18" s="208">
        <f t="shared" si="0"/>
        <v>0</v>
      </c>
    </row>
    <row r="19" spans="1:12" ht="15" x14ac:dyDescent="0.25">
      <c r="A19" s="204"/>
      <c r="B19" s="205"/>
      <c r="C19" s="206" t="s">
        <v>800</v>
      </c>
      <c r="D19" s="207">
        <v>1</v>
      </c>
      <c r="E19" s="21"/>
      <c r="F19" s="21"/>
      <c r="G19" s="77"/>
      <c r="H19" s="208">
        <f t="shared" si="0"/>
        <v>0</v>
      </c>
    </row>
    <row r="20" spans="1:12" ht="15" x14ac:dyDescent="0.25">
      <c r="A20" s="204"/>
      <c r="B20" s="205"/>
      <c r="C20" s="206" t="s">
        <v>801</v>
      </c>
      <c r="D20" s="207">
        <v>2</v>
      </c>
      <c r="E20" s="21"/>
      <c r="F20" s="21"/>
      <c r="G20" s="77"/>
      <c r="H20" s="208">
        <f t="shared" si="0"/>
        <v>0</v>
      </c>
    </row>
    <row r="21" spans="1:12" ht="18" x14ac:dyDescent="0.25">
      <c r="A21" s="204"/>
      <c r="B21" s="205"/>
      <c r="C21" s="206" t="s">
        <v>802</v>
      </c>
      <c r="D21" s="207">
        <v>1</v>
      </c>
      <c r="E21" s="21"/>
      <c r="F21" s="21"/>
      <c r="G21" s="77"/>
      <c r="H21" s="208">
        <f t="shared" si="0"/>
        <v>0</v>
      </c>
    </row>
    <row r="22" spans="1:12" ht="20.25" customHeight="1" x14ac:dyDescent="0.25">
      <c r="G22" s="76" t="s">
        <v>873</v>
      </c>
      <c r="H22" s="209">
        <f>SUM(H9:H21)</f>
        <v>0</v>
      </c>
    </row>
    <row r="24" spans="1:12" ht="15" x14ac:dyDescent="0.25">
      <c r="A24" s="49" t="s">
        <v>875</v>
      </c>
      <c r="B24" s="24"/>
      <c r="C24" s="24"/>
      <c r="D24" s="4"/>
      <c r="E24" s="4"/>
      <c r="F24" s="24"/>
      <c r="G24" s="24"/>
      <c r="H24" s="24"/>
      <c r="I24" s="41"/>
      <c r="J24" s="24"/>
      <c r="K24" s="41"/>
      <c r="L24" s="41"/>
    </row>
    <row r="25" spans="1:12" ht="17.25" customHeight="1" x14ac:dyDescent="0.2">
      <c r="A25" s="24" t="s">
        <v>870</v>
      </c>
      <c r="B25" s="24"/>
      <c r="C25" s="24"/>
      <c r="D25" s="4"/>
      <c r="E25" s="4"/>
      <c r="F25" s="24"/>
      <c r="G25" s="24"/>
      <c r="H25" s="24"/>
      <c r="I25" s="41"/>
      <c r="J25" s="24"/>
      <c r="K25" s="41"/>
      <c r="L25" s="41"/>
    </row>
    <row r="26" spans="1:12" ht="17.25" customHeight="1" x14ac:dyDescent="0.2">
      <c r="A26" s="24" t="s">
        <v>870</v>
      </c>
      <c r="B26" s="24"/>
      <c r="C26" s="24"/>
      <c r="D26" s="4"/>
      <c r="E26" s="4"/>
      <c r="F26" s="24"/>
      <c r="G26" s="24"/>
      <c r="H26" s="24"/>
      <c r="I26" s="41"/>
      <c r="J26" s="24"/>
      <c r="K26" s="41"/>
      <c r="L26" s="41"/>
    </row>
    <row r="27" spans="1:12" x14ac:dyDescent="0.2">
      <c r="A27" s="24"/>
      <c r="B27" s="24"/>
      <c r="C27" s="24"/>
      <c r="D27" s="4"/>
      <c r="E27" s="4"/>
      <c r="F27" s="24"/>
      <c r="G27" s="24"/>
      <c r="H27" s="24"/>
      <c r="I27" s="41"/>
      <c r="J27" s="24"/>
      <c r="K27" s="41"/>
      <c r="L27" s="41"/>
    </row>
    <row r="28" spans="1:12" ht="15" x14ac:dyDescent="0.25">
      <c r="A28" s="49" t="s">
        <v>871</v>
      </c>
      <c r="B28" s="24"/>
      <c r="C28" s="24"/>
      <c r="D28" s="4"/>
      <c r="E28" s="4"/>
      <c r="F28" s="24"/>
      <c r="G28" s="24"/>
      <c r="H28" s="24"/>
      <c r="I28" s="41"/>
      <c r="J28" s="24"/>
      <c r="K28" s="41"/>
      <c r="L28" s="41"/>
    </row>
    <row r="29" spans="1:12" ht="17.25" customHeight="1" x14ac:dyDescent="0.2">
      <c r="A29" s="24" t="s">
        <v>870</v>
      </c>
      <c r="B29" s="24"/>
      <c r="C29" s="24"/>
      <c r="D29" s="4"/>
      <c r="E29" s="4"/>
      <c r="F29" s="24"/>
      <c r="G29" s="24"/>
      <c r="H29" s="24"/>
      <c r="I29" s="41"/>
      <c r="J29" s="24"/>
      <c r="K29" s="41"/>
      <c r="L29" s="41"/>
    </row>
    <row r="30" spans="1:12" ht="17.25" customHeight="1" x14ac:dyDescent="0.2">
      <c r="A30" s="24" t="s">
        <v>870</v>
      </c>
      <c r="B30" s="24"/>
      <c r="C30" s="24"/>
      <c r="D30" s="4"/>
      <c r="E30" s="4"/>
      <c r="F30" s="24"/>
      <c r="G30" s="24"/>
      <c r="H30" s="24"/>
      <c r="I30" s="41"/>
      <c r="J30" s="24"/>
      <c r="K30" s="41"/>
      <c r="L30" s="41"/>
    </row>
  </sheetData>
  <sheetProtection password="92A8" sheet="1" objects="1" scenarios="1"/>
  <mergeCells count="10">
    <mergeCell ref="H9:H14"/>
    <mergeCell ref="A1:H1"/>
    <mergeCell ref="A7:A8"/>
    <mergeCell ref="A9:A14"/>
    <mergeCell ref="B9:B14"/>
    <mergeCell ref="A15:A21"/>
    <mergeCell ref="B15:B21"/>
    <mergeCell ref="E9:E14"/>
    <mergeCell ref="D9:D14"/>
    <mergeCell ref="G9:G14"/>
  </mergeCells>
  <pageMargins left="0.11811023622047245" right="0.11811023622047245" top="0.55118110236220474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Instructions</vt:lpstr>
      <vt:lpstr>Lot 1</vt:lpstr>
      <vt:lpstr>Lot 2</vt:lpstr>
      <vt:lpstr>Lot 3</vt:lpstr>
      <vt:lpstr>Lot 4</vt:lpstr>
      <vt:lpstr>Lot 5</vt:lpstr>
      <vt:lpstr>Lot 6</vt:lpstr>
      <vt:lpstr>Lot 7</vt:lpstr>
      <vt:lpstr>Lot 8</vt:lpstr>
      <vt:lpstr>Lot 9</vt:lpstr>
      <vt:lpstr>Lot 10</vt:lpstr>
      <vt:lpstr>Lot 11 </vt:lpstr>
      <vt:lpstr>Lot 12 </vt:lpstr>
      <vt:lpstr>Lot 13</vt:lpstr>
      <vt:lpstr>'Lot 11 '!Print_Titles</vt:lpstr>
      <vt:lpstr>'Lot 12 '!Print_Titles</vt:lpstr>
      <vt:lpstr>'Lot 13'!Print_Titles</vt:lpstr>
      <vt:lpstr>'Lot 5'!Print_Titles</vt:lpstr>
      <vt:lpstr>'Lot 6'!Print_Titles</vt:lpstr>
      <vt:lpstr>'Lot 7'!Print_Titles</vt:lpstr>
      <vt:lpstr>'Lot 9'!Print_Titles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2018-11-15T07:20:05Z</cp:lastPrinted>
  <dcterms:created xsi:type="dcterms:W3CDTF">2018-10-07T10:59:39Z</dcterms:created>
  <dcterms:modified xsi:type="dcterms:W3CDTF">2018-11-15T09:22:41Z</dcterms:modified>
</cp:coreProperties>
</file>